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C:\Users\blazt\Documents\University\PM 686A\PPM4\Final Project Deliverables\2 Supporting Documentation\Tools\"/>
    </mc:Choice>
  </mc:AlternateContent>
  <xr:revisionPtr revIDLastSave="0" documentId="13_ncr:1_{B01CA474-98AB-4DAC-8EEB-CB358828555C}" xr6:coauthVersionLast="47" xr6:coauthVersionMax="47" xr10:uidLastSave="{00000000-0000-0000-0000-000000000000}"/>
  <bookViews>
    <workbookView xWindow="-120" yWindow="-120" windowWidth="29040" windowHeight="15720" firstSheet="2" activeTab="2" xr2:uid="{9FC13AEF-8E0A-4219-9FA7-1AB69CE7F7BF}"/>
  </bookViews>
  <sheets>
    <sheet name="MakeBuy Design" sheetId="3" r:id="rId1"/>
    <sheet name="MakeBuy Site Utilities" sheetId="1" r:id="rId2"/>
    <sheet name="MakeBuy Site Development"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5" i="2" l="1"/>
  <c r="T6" i="2"/>
  <c r="T7" i="2"/>
  <c r="T8" i="2"/>
  <c r="T4" i="2"/>
  <c r="R5" i="2"/>
  <c r="R6" i="2"/>
  <c r="R7" i="2"/>
  <c r="R8" i="2"/>
  <c r="R4" i="2"/>
  <c r="S4" i="2"/>
  <c r="S5" i="2"/>
  <c r="S6" i="2"/>
  <c r="S7" i="2"/>
  <c r="S8" i="2"/>
  <c r="S9" i="2" l="1"/>
  <c r="C29" i="3" l="1"/>
  <c r="I28" i="3"/>
  <c r="H28" i="3"/>
  <c r="G28" i="3"/>
  <c r="I27" i="3"/>
  <c r="H27" i="3"/>
  <c r="G27" i="3"/>
  <c r="I26" i="3"/>
  <c r="H26" i="3"/>
  <c r="G26" i="3"/>
  <c r="I25" i="3"/>
  <c r="I29" i="3" s="1"/>
  <c r="H25" i="3"/>
  <c r="G25" i="3"/>
  <c r="N9" i="2"/>
  <c r="G29" i="3" l="1"/>
  <c r="H29" i="3"/>
  <c r="T9" i="2"/>
  <c r="R9" i="2"/>
  <c r="C29" i="1"/>
  <c r="I28" i="1"/>
  <c r="H28" i="1"/>
  <c r="G28" i="1"/>
  <c r="I27" i="1"/>
  <c r="H27" i="1"/>
  <c r="G27" i="1"/>
  <c r="I26" i="1"/>
  <c r="H26" i="1"/>
  <c r="G26" i="1"/>
  <c r="I25" i="1"/>
  <c r="H25" i="1"/>
  <c r="G25" i="1"/>
  <c r="G29" i="1" l="1"/>
  <c r="I29" i="1"/>
  <c r="H29" i="1"/>
</calcChain>
</file>

<file path=xl/sharedStrings.xml><?xml version="1.0" encoding="utf-8"?>
<sst xmlns="http://schemas.openxmlformats.org/spreadsheetml/2006/main" count="260" uniqueCount="95">
  <si>
    <t>Make/Buy Decision Analyst</t>
  </si>
  <si>
    <t>WBS</t>
  </si>
  <si>
    <t>Task Name</t>
  </si>
  <si>
    <t>Self Perform / Sub-Out</t>
  </si>
  <si>
    <t>Justification</t>
  </si>
  <si>
    <t>Work Description</t>
  </si>
  <si>
    <t>SOA VTC Upgrade System</t>
  </si>
  <si>
    <t>-</t>
  </si>
  <si>
    <t xml:space="preserve">   Project Start</t>
  </si>
  <si>
    <t>Make</t>
  </si>
  <si>
    <t xml:space="preserve">   Upgrade Requirements</t>
  </si>
  <si>
    <t xml:space="preserve">   Facility Design</t>
  </si>
  <si>
    <t xml:space="preserve">   Purchase</t>
  </si>
  <si>
    <t>Buy</t>
  </si>
  <si>
    <t>1.4.1</t>
  </si>
  <si>
    <t xml:space="preserve">      Hardware</t>
  </si>
  <si>
    <t>1.4.2</t>
  </si>
  <si>
    <t xml:space="preserve">      Software</t>
  </si>
  <si>
    <t xml:space="preserve">   Removal &amp; Installation</t>
  </si>
  <si>
    <t>1.5.1</t>
  </si>
  <si>
    <t xml:space="preserve">      Removal</t>
  </si>
  <si>
    <t>1.5.2</t>
  </si>
  <si>
    <t xml:space="preserve">      Installation</t>
  </si>
  <si>
    <t>1.5.2.1</t>
  </si>
  <si>
    <t xml:space="preserve">         Hardware</t>
  </si>
  <si>
    <t>1.5.2.1.1</t>
  </si>
  <si>
    <t xml:space="preserve">            VTC Room</t>
  </si>
  <si>
    <t>1.5.2.1.2</t>
  </si>
  <si>
    <t xml:space="preserve">            WorkStation</t>
  </si>
  <si>
    <t>1.5.2.2</t>
  </si>
  <si>
    <t xml:space="preserve">         Software</t>
  </si>
  <si>
    <t xml:space="preserve">   Implementation</t>
  </si>
  <si>
    <t>1.6.1</t>
  </si>
  <si>
    <t xml:space="preserve">      Upgrades</t>
  </si>
  <si>
    <t>1.6.2</t>
  </si>
  <si>
    <t xml:space="preserve">      Testing</t>
  </si>
  <si>
    <t xml:space="preserve">   Closure </t>
  </si>
  <si>
    <t xml:space="preserve">   Project Finish</t>
  </si>
  <si>
    <t>Scoring &amp; Weighting</t>
  </si>
  <si>
    <t>Product</t>
  </si>
  <si>
    <t>Scale</t>
  </si>
  <si>
    <t>Factor</t>
  </si>
  <si>
    <t>Weight</t>
  </si>
  <si>
    <t>Score 1</t>
  </si>
  <si>
    <t>Score 2</t>
  </si>
  <si>
    <t>Score 3</t>
  </si>
  <si>
    <t>Internal</t>
  </si>
  <si>
    <t>External 1</t>
  </si>
  <si>
    <t>External 2</t>
  </si>
  <si>
    <t>1-5</t>
  </si>
  <si>
    <t>Experience</t>
  </si>
  <si>
    <t>Price</t>
  </si>
  <si>
    <t>1-4</t>
  </si>
  <si>
    <t>Rating</t>
  </si>
  <si>
    <t>1-10</t>
  </si>
  <si>
    <t>Proposal Merit</t>
  </si>
  <si>
    <t>Make/Buy Decision Analyst (Site Development)</t>
  </si>
  <si>
    <t>Productivity</t>
  </si>
  <si>
    <t>GoDaddy</t>
  </si>
  <si>
    <t>MyAsp.Net</t>
  </si>
  <si>
    <t>A2Hosting</t>
  </si>
  <si>
    <t>Program Language Selection</t>
  </si>
  <si>
    <t>Hosting Space</t>
  </si>
  <si>
    <t>Domain Name</t>
  </si>
  <si>
    <t>Database Structure</t>
  </si>
  <si>
    <t>Security</t>
  </si>
  <si>
    <t>Layout Design</t>
  </si>
  <si>
    <t>Hardware</t>
  </si>
  <si>
    <t>Software</t>
  </si>
  <si>
    <t>Self Performed</t>
  </si>
  <si>
    <t>Self Perform</t>
  </si>
  <si>
    <t>Sub-Out</t>
  </si>
  <si>
    <t>Budget constraint</t>
  </si>
  <si>
    <t>Personal Experience</t>
  </si>
  <si>
    <t>Spacing needed from outsource</t>
  </si>
  <si>
    <t>Storage of Database part of Hosting</t>
  </si>
  <si>
    <t>Own Computer</t>
  </si>
  <si>
    <t>Free Editions</t>
  </si>
  <si>
    <t>C# language part of visual studio community center which is offer as free edition</t>
  </si>
  <si>
    <t>Setup agreement to purchase space to host all files for the web application. This space contain are tools needed to monitor data, access and bandwidth</t>
  </si>
  <si>
    <t>Proper name asssigned to the project to users be able to access to the web application with a friendly name. Domain name need to be linked with Host.</t>
  </si>
  <si>
    <t>Microsoft SQL Server will be used to store all data collected from lesson learned.</t>
  </si>
  <si>
    <t>Layout will be developed using Model, View &amp; Controller (MVC) structure to merge desktop and mobile layouts using visual studio.NET</t>
  </si>
  <si>
    <t>No licenses will be purchase during the development of this project. All software utilized will be from free editions.</t>
  </si>
  <si>
    <t>2.1.6</t>
  </si>
  <si>
    <t>2.1.7</t>
  </si>
  <si>
    <t>2.2.1</t>
  </si>
  <si>
    <t>2.2.6</t>
  </si>
  <si>
    <t>2.2.2</t>
  </si>
  <si>
    <t>2.1.1</t>
  </si>
  <si>
    <t>2.1.4</t>
  </si>
  <si>
    <t>Planning</t>
  </si>
  <si>
    <t>Domain has been controller by outsource</t>
  </si>
  <si>
    <t>Security Measures will be developed to contain the information input by the user with access restrictions.</t>
  </si>
  <si>
    <t>New computer system will not be purchase to high performance to develop this application. Normal Personal computer will be used instead. Inspected will be ran to make sure minimum requirements are met.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</si>
</sst>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2" x14ac:knownFonts="1">
    <font>
      <sz val="11"/>
      <color theme="1"/>
      <name val="Calibri"/>
      <family val="2"/>
      <scheme val="minor"/>
    </font>
    <font>
      <sz val="11"/>
      <color theme="1"/>
      <name val="Calibri"/>
      <family val="2"/>
      <scheme val="minor"/>
    </font>
    <font>
      <sz val="11"/>
      <color theme="0"/>
      <name val="Calibri"/>
      <family val="2"/>
      <scheme val="minor"/>
    </font>
    <font>
      <b/>
      <sz val="9"/>
      <color theme="0"/>
      <name val="Calibri"/>
      <family val="2"/>
    </font>
    <font>
      <b/>
      <sz val="9"/>
      <color rgb="FF363636"/>
      <name val="Calibri"/>
      <family val="2"/>
    </font>
    <font>
      <b/>
      <sz val="9"/>
      <color theme="1"/>
      <name val="Calibri"/>
      <family val="2"/>
    </font>
    <font>
      <b/>
      <sz val="9"/>
      <color rgb="FF000000"/>
      <name val="Calibri"/>
      <family val="2"/>
    </font>
    <font>
      <sz val="9"/>
      <color theme="1"/>
      <name val="Calibri"/>
      <family val="2"/>
    </font>
    <font>
      <sz val="9"/>
      <color rgb="FF000000"/>
      <name val="Calibri"/>
      <family val="2"/>
    </font>
    <font>
      <b/>
      <sz val="9"/>
      <color rgb="FFED1C24"/>
      <name val="Calibri"/>
      <family val="2"/>
    </font>
    <font>
      <sz val="10"/>
      <color theme="0"/>
      <name val="Calibri"/>
      <family val="2"/>
    </font>
    <font>
      <sz val="10"/>
      <color theme="1"/>
      <name val="Calibri"/>
      <family val="2"/>
    </font>
    <font>
      <sz val="11"/>
      <color theme="1" tint="4.9989318521683403E-2"/>
      <name val="Calibri"/>
      <family val="2"/>
      <scheme val="minor"/>
    </font>
    <font>
      <b/>
      <sz val="9"/>
      <color theme="0"/>
      <name val="Arial"/>
      <family val="2"/>
    </font>
    <font>
      <b/>
      <sz val="9"/>
      <color rgb="FF363636"/>
      <name val="Arial"/>
      <family val="2"/>
    </font>
    <font>
      <b/>
      <sz val="9"/>
      <color theme="1"/>
      <name val="Arial"/>
      <family val="2"/>
    </font>
    <font>
      <b/>
      <sz val="9"/>
      <color rgb="FF000000"/>
      <name val="Arial"/>
      <family val="2"/>
    </font>
    <font>
      <sz val="9"/>
      <color theme="1"/>
      <name val="Arial"/>
      <family val="2"/>
    </font>
    <font>
      <sz val="9"/>
      <color rgb="FF000000"/>
      <name val="Arial"/>
      <family val="2"/>
    </font>
    <font>
      <sz val="11"/>
      <color theme="1"/>
      <name val="Arial"/>
      <family val="2"/>
    </font>
    <font>
      <sz val="10"/>
      <color theme="0"/>
      <name val="Arial"/>
      <family val="2"/>
    </font>
    <font>
      <sz val="10"/>
      <color theme="1"/>
      <name val="Arial"/>
      <family val="2"/>
    </font>
  </fonts>
  <fills count="10">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1"/>
        <bgColor indexed="64"/>
      </patternFill>
    </fill>
    <fill>
      <patternFill patternType="solid">
        <fgColor theme="0"/>
        <bgColor indexed="64"/>
      </patternFill>
    </fill>
  </fills>
  <borders count="28">
    <border>
      <left/>
      <right/>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thin">
        <color indexed="64"/>
      </top>
      <bottom style="dotted">
        <color indexed="64"/>
      </bottom>
      <diagonal/>
    </border>
  </borders>
  <cellStyleXfs count="3">
    <xf numFmtId="0" fontId="0" fillId="0" borderId="0"/>
    <xf numFmtId="0" fontId="1" fillId="0" borderId="0"/>
    <xf numFmtId="9" fontId="1" fillId="0" borderId="0" applyFont="0" applyFill="0" applyBorder="0" applyAlignment="0" applyProtection="0"/>
  </cellStyleXfs>
  <cellXfs count="122">
    <xf numFmtId="0" fontId="0" fillId="0" borderId="0" xfId="0"/>
    <xf numFmtId="0" fontId="1" fillId="0" borderId="0" xfId="1" applyAlignment="1">
      <alignment horizontal="center" vertical="center" wrapText="1"/>
    </xf>
    <xf numFmtId="0" fontId="5" fillId="3" borderId="4" xfId="1" applyFont="1" applyFill="1" applyBorder="1" applyAlignment="1">
      <alignment horizontal="center" vertical="center" wrapText="1"/>
    </xf>
    <xf numFmtId="49" fontId="1" fillId="0" borderId="0" xfId="1" applyNumberFormat="1" applyAlignment="1">
      <alignment horizontal="center" vertical="center" wrapText="1"/>
    </xf>
    <xf numFmtId="0" fontId="11" fillId="4" borderId="4" xfId="1" applyFont="1" applyFill="1" applyBorder="1" applyAlignment="1">
      <alignment horizontal="center" vertical="center" wrapText="1"/>
    </xf>
    <xf numFmtId="49" fontId="11" fillId="3" borderId="6" xfId="1" applyNumberFormat="1" applyFont="1" applyFill="1" applyBorder="1" applyAlignment="1">
      <alignment horizontal="center" vertical="center" wrapText="1"/>
    </xf>
    <xf numFmtId="0" fontId="11" fillId="3" borderId="6" xfId="1" applyFont="1" applyFill="1" applyBorder="1" applyAlignment="1">
      <alignment horizontal="center" vertical="center" wrapText="1"/>
    </xf>
    <xf numFmtId="9" fontId="11" fillId="3" borderId="6" xfId="1" applyNumberFormat="1" applyFont="1" applyFill="1" applyBorder="1" applyAlignment="1">
      <alignment horizontal="center" vertical="center" wrapText="1"/>
    </xf>
    <xf numFmtId="164" fontId="11" fillId="5" borderId="6" xfId="1" applyNumberFormat="1" applyFont="1" applyFill="1" applyBorder="1" applyAlignment="1">
      <alignment horizontal="center" vertical="center" wrapText="1"/>
    </xf>
    <xf numFmtId="164" fontId="11" fillId="6" borderId="6" xfId="1" applyNumberFormat="1" applyFont="1" applyFill="1" applyBorder="1" applyAlignment="1">
      <alignment horizontal="center" vertical="center" wrapText="1"/>
    </xf>
    <xf numFmtId="164" fontId="11" fillId="7" borderId="6" xfId="1" applyNumberFormat="1" applyFont="1" applyFill="1" applyBorder="1" applyAlignment="1">
      <alignment horizontal="center" vertical="center" wrapText="1"/>
    </xf>
    <xf numFmtId="2" fontId="11" fillId="5" borderId="6" xfId="1" applyNumberFormat="1" applyFont="1" applyFill="1" applyBorder="1" applyAlignment="1">
      <alignment horizontal="center" vertical="center" wrapText="1"/>
    </xf>
    <xf numFmtId="2" fontId="11" fillId="7" borderId="6" xfId="1" applyNumberFormat="1" applyFont="1" applyFill="1" applyBorder="1" applyAlignment="1">
      <alignment horizontal="center" vertical="center" wrapText="1"/>
    </xf>
    <xf numFmtId="49" fontId="11" fillId="3" borderId="7" xfId="1" applyNumberFormat="1" applyFont="1" applyFill="1" applyBorder="1" applyAlignment="1">
      <alignment horizontal="center" vertical="center" wrapText="1"/>
    </xf>
    <xf numFmtId="0" fontId="11" fillId="3" borderId="7" xfId="1" applyFont="1" applyFill="1" applyBorder="1" applyAlignment="1">
      <alignment horizontal="center" vertical="center" wrapText="1"/>
    </xf>
    <xf numFmtId="9" fontId="11" fillId="3" borderId="7" xfId="1" applyNumberFormat="1" applyFont="1" applyFill="1" applyBorder="1" applyAlignment="1">
      <alignment horizontal="center" vertical="center" wrapText="1"/>
    </xf>
    <xf numFmtId="164" fontId="11" fillId="5" borderId="7" xfId="1" applyNumberFormat="1" applyFont="1" applyFill="1" applyBorder="1" applyAlignment="1">
      <alignment horizontal="center" vertical="center" wrapText="1"/>
    </xf>
    <xf numFmtId="164" fontId="11" fillId="6" borderId="7" xfId="1" applyNumberFormat="1" applyFont="1" applyFill="1" applyBorder="1" applyAlignment="1">
      <alignment horizontal="center" vertical="center" wrapText="1"/>
    </xf>
    <xf numFmtId="164" fontId="11" fillId="7" borderId="7" xfId="1" applyNumberFormat="1" applyFont="1" applyFill="1" applyBorder="1" applyAlignment="1">
      <alignment horizontal="center" vertical="center" wrapText="1"/>
    </xf>
    <xf numFmtId="2" fontId="11" fillId="5" borderId="7" xfId="1" applyNumberFormat="1" applyFont="1" applyFill="1" applyBorder="1" applyAlignment="1">
      <alignment horizontal="center" vertical="center" wrapText="1"/>
    </xf>
    <xf numFmtId="2" fontId="11" fillId="7" borderId="7" xfId="1" applyNumberFormat="1" applyFont="1" applyFill="1" applyBorder="1" applyAlignment="1">
      <alignment horizontal="center" vertical="center" wrapText="1"/>
    </xf>
    <xf numFmtId="49" fontId="11" fillId="8" borderId="8" xfId="1" applyNumberFormat="1" applyFont="1" applyFill="1" applyBorder="1" applyAlignment="1">
      <alignment horizontal="center" vertical="center" wrapText="1"/>
    </xf>
    <xf numFmtId="0" fontId="11" fillId="8" borderId="8" xfId="1" applyFont="1" applyFill="1" applyBorder="1" applyAlignment="1">
      <alignment horizontal="center" vertical="center" wrapText="1"/>
    </xf>
    <xf numFmtId="9" fontId="11" fillId="0" borderId="8" xfId="1" applyNumberFormat="1" applyFont="1" applyBorder="1" applyAlignment="1">
      <alignment horizontal="center" vertical="center" wrapText="1"/>
    </xf>
    <xf numFmtId="164" fontId="11" fillId="8" borderId="8" xfId="1" applyNumberFormat="1" applyFont="1" applyFill="1" applyBorder="1" applyAlignment="1">
      <alignment horizontal="center" vertical="center" wrapText="1"/>
    </xf>
    <xf numFmtId="164" fontId="11" fillId="0" borderId="8" xfId="1" applyNumberFormat="1" applyFont="1" applyBorder="1" applyAlignment="1">
      <alignment horizontal="center" vertical="center" wrapText="1"/>
    </xf>
    <xf numFmtId="0" fontId="7" fillId="0" borderId="13" xfId="1" applyFont="1" applyBorder="1" applyAlignment="1">
      <alignment horizontal="center" vertical="center" wrapText="1"/>
    </xf>
    <xf numFmtId="0" fontId="7" fillId="3" borderId="13" xfId="1" applyFont="1" applyFill="1" applyBorder="1" applyAlignment="1">
      <alignment horizontal="center" vertical="center" wrapText="1"/>
    </xf>
    <xf numFmtId="0" fontId="7" fillId="0" borderId="16" xfId="1" applyFont="1" applyBorder="1" applyAlignment="1">
      <alignment horizontal="center" vertical="center" wrapText="1"/>
    </xf>
    <xf numFmtId="0" fontId="7" fillId="0" borderId="10" xfId="1" applyFont="1" applyBorder="1" applyAlignment="1">
      <alignment horizontal="center" vertical="center" wrapText="1"/>
    </xf>
    <xf numFmtId="0" fontId="2" fillId="9" borderId="0" xfId="1" applyFont="1" applyFill="1" applyAlignment="1">
      <alignment horizontal="center" vertical="center" wrapText="1"/>
    </xf>
    <xf numFmtId="0" fontId="12" fillId="9" borderId="0" xfId="1" applyFont="1" applyFill="1" applyAlignment="1">
      <alignment horizontal="center" vertical="center" wrapText="1"/>
    </xf>
    <xf numFmtId="0" fontId="12" fillId="0" borderId="0" xfId="1" applyFont="1" applyAlignment="1">
      <alignment horizontal="center" vertical="center" wrapText="1"/>
    </xf>
    <xf numFmtId="0" fontId="15" fillId="3" borderId="4" xfId="1" applyFont="1" applyFill="1" applyBorder="1" applyAlignment="1">
      <alignment horizontal="center" vertical="center" wrapText="1"/>
    </xf>
    <xf numFmtId="0" fontId="17" fillId="3" borderId="13" xfId="1" applyFont="1" applyFill="1" applyBorder="1" applyAlignment="1">
      <alignment horizontal="center" vertical="center" wrapText="1"/>
    </xf>
    <xf numFmtId="0" fontId="17" fillId="0" borderId="13" xfId="1" applyFont="1" applyBorder="1" applyAlignment="1">
      <alignment horizontal="center" vertical="center" wrapText="1"/>
    </xf>
    <xf numFmtId="0" fontId="19" fillId="0" borderId="0" xfId="1" applyFont="1" applyAlignment="1">
      <alignment horizontal="center" vertical="center" wrapText="1"/>
    </xf>
    <xf numFmtId="0" fontId="21" fillId="4" borderId="4" xfId="1" applyFont="1" applyFill="1" applyBorder="1" applyAlignment="1">
      <alignment horizontal="center" vertical="center" wrapText="1"/>
    </xf>
    <xf numFmtId="49" fontId="21" fillId="3" borderId="6" xfId="1" applyNumberFormat="1" applyFont="1" applyFill="1" applyBorder="1" applyAlignment="1">
      <alignment horizontal="center" vertical="center" wrapText="1"/>
    </xf>
    <xf numFmtId="0" fontId="21" fillId="3" borderId="6" xfId="1" applyFont="1" applyFill="1" applyBorder="1" applyAlignment="1">
      <alignment horizontal="center" vertical="center" wrapText="1"/>
    </xf>
    <xf numFmtId="9" fontId="21" fillId="3" borderId="6" xfId="1" applyNumberFormat="1" applyFont="1" applyFill="1" applyBorder="1" applyAlignment="1">
      <alignment horizontal="center" vertical="center" wrapText="1"/>
    </xf>
    <xf numFmtId="49" fontId="21" fillId="3" borderId="7" xfId="1" applyNumberFormat="1" applyFont="1" applyFill="1" applyBorder="1" applyAlignment="1">
      <alignment horizontal="center" vertical="center" wrapText="1"/>
    </xf>
    <xf numFmtId="0" fontId="21" fillId="3" borderId="7" xfId="1" applyFont="1" applyFill="1" applyBorder="1" applyAlignment="1">
      <alignment horizontal="center" vertical="center" wrapText="1"/>
    </xf>
    <xf numFmtId="9" fontId="21" fillId="3" borderId="7" xfId="1" applyNumberFormat="1" applyFont="1" applyFill="1" applyBorder="1" applyAlignment="1">
      <alignment horizontal="center" vertical="center" wrapText="1"/>
    </xf>
    <xf numFmtId="49" fontId="21" fillId="8" borderId="8" xfId="1" applyNumberFormat="1" applyFont="1" applyFill="1" applyBorder="1" applyAlignment="1">
      <alignment horizontal="center" vertical="center" wrapText="1"/>
    </xf>
    <xf numFmtId="0" fontId="21" fillId="8" borderId="8" xfId="1" applyFont="1" applyFill="1" applyBorder="1" applyAlignment="1">
      <alignment horizontal="center" vertical="center" wrapText="1"/>
    </xf>
    <xf numFmtId="9" fontId="21" fillId="0" borderId="8" xfId="1" applyNumberFormat="1" applyFont="1" applyBorder="1" applyAlignment="1">
      <alignment horizontal="center" vertical="center" wrapText="1"/>
    </xf>
    <xf numFmtId="164" fontId="21" fillId="8" borderId="8" xfId="1" applyNumberFormat="1" applyFont="1" applyFill="1" applyBorder="1" applyAlignment="1">
      <alignment horizontal="center" vertical="center" wrapText="1"/>
    </xf>
    <xf numFmtId="0" fontId="15" fillId="0" borderId="10" xfId="1" applyFont="1" applyBorder="1" applyAlignment="1">
      <alignment horizontal="center" vertical="center" wrapText="1"/>
    </xf>
    <xf numFmtId="0" fontId="10" fillId="2" borderId="2" xfId="1" applyFont="1" applyFill="1" applyBorder="1" applyAlignment="1">
      <alignment horizontal="center" vertical="center" wrapText="1"/>
    </xf>
    <xf numFmtId="0" fontId="10" fillId="2" borderId="5" xfId="1" applyFont="1" applyFill="1" applyBorder="1" applyAlignment="1">
      <alignment horizontal="center" vertical="center" wrapText="1"/>
    </xf>
    <xf numFmtId="0" fontId="10" fillId="2" borderId="3" xfId="1" applyFont="1" applyFill="1" applyBorder="1" applyAlignment="1">
      <alignment horizontal="center" vertical="center" wrapText="1"/>
    </xf>
    <xf numFmtId="0" fontId="6" fillId="3" borderId="12" xfId="1" applyFont="1" applyFill="1" applyBorder="1" applyAlignment="1">
      <alignment horizontal="center" vertical="center" wrapText="1"/>
    </xf>
    <xf numFmtId="0" fontId="6" fillId="3" borderId="13" xfId="1" applyFont="1" applyFill="1" applyBorder="1" applyAlignment="1">
      <alignment horizontal="center" vertical="center" wrapText="1"/>
    </xf>
    <xf numFmtId="0" fontId="7" fillId="3" borderId="13" xfId="1" applyFont="1" applyFill="1" applyBorder="1" applyAlignment="1">
      <alignment horizontal="center" vertical="center" wrapText="1"/>
    </xf>
    <xf numFmtId="0" fontId="7" fillId="3" borderId="14" xfId="1" applyFont="1" applyFill="1" applyBorder="1" applyAlignment="1">
      <alignment horizontal="center" vertical="center" wrapText="1"/>
    </xf>
    <xf numFmtId="0" fontId="8" fillId="0" borderId="15" xfId="1" applyFont="1" applyBorder="1" applyAlignment="1">
      <alignment horizontal="center" vertical="center" wrapText="1"/>
    </xf>
    <xf numFmtId="0" fontId="8" fillId="0" borderId="16" xfId="1" applyFont="1" applyBorder="1" applyAlignment="1">
      <alignment horizontal="center" vertical="center" wrapText="1"/>
    </xf>
    <xf numFmtId="0" fontId="9" fillId="0" borderId="16" xfId="1" applyFont="1" applyBorder="1" applyAlignment="1">
      <alignment horizontal="center" vertical="center" wrapText="1"/>
    </xf>
    <xf numFmtId="0" fontId="7" fillId="0" borderId="16" xfId="1" applyFont="1" applyBorder="1" applyAlignment="1">
      <alignment horizontal="center" vertical="center" wrapText="1"/>
    </xf>
    <xf numFmtId="0" fontId="7" fillId="0" borderId="17" xfId="1" applyFont="1" applyBorder="1" applyAlignment="1">
      <alignment horizontal="center" vertical="center" wrapText="1"/>
    </xf>
    <xf numFmtId="0" fontId="6" fillId="0" borderId="12" xfId="1" applyFont="1" applyBorder="1" applyAlignment="1">
      <alignment horizontal="center" vertical="center" wrapText="1"/>
    </xf>
    <xf numFmtId="0" fontId="6" fillId="0" borderId="13" xfId="1" applyFont="1" applyBorder="1" applyAlignment="1">
      <alignment horizontal="center" vertical="center" wrapText="1"/>
    </xf>
    <xf numFmtId="0" fontId="7" fillId="0" borderId="13" xfId="1" applyFont="1" applyBorder="1" applyAlignment="1">
      <alignment horizontal="center" vertical="center" wrapText="1"/>
    </xf>
    <xf numFmtId="0" fontId="7" fillId="0" borderId="14" xfId="1" applyFont="1" applyBorder="1" applyAlignment="1">
      <alignment horizontal="center" vertical="center" wrapText="1"/>
    </xf>
    <xf numFmtId="0" fontId="8" fillId="3" borderId="12" xfId="1" applyFont="1" applyFill="1" applyBorder="1" applyAlignment="1">
      <alignment horizontal="center" vertical="center" wrapText="1"/>
    </xf>
    <xf numFmtId="0" fontId="8" fillId="3" borderId="13" xfId="1" applyFont="1" applyFill="1" applyBorder="1" applyAlignment="1">
      <alignment horizontal="center" vertical="center" wrapText="1"/>
    </xf>
    <xf numFmtId="0" fontId="9" fillId="3" borderId="13" xfId="1" applyFont="1" applyFill="1" applyBorder="1" applyAlignment="1">
      <alignment horizontal="center" vertical="center" wrapText="1"/>
    </xf>
    <xf numFmtId="0" fontId="6" fillId="0" borderId="9" xfId="1" applyFont="1" applyBorder="1" applyAlignment="1">
      <alignment horizontal="center" vertical="center" wrapText="1"/>
    </xf>
    <xf numFmtId="0" fontId="6" fillId="0" borderId="10" xfId="1" applyFont="1" applyBorder="1" applyAlignment="1">
      <alignment horizontal="center" vertical="center" wrapText="1"/>
    </xf>
    <xf numFmtId="0" fontId="7" fillId="0" borderId="10" xfId="1" applyFont="1" applyBorder="1" applyAlignment="1">
      <alignment horizontal="center" vertical="center" wrapText="1"/>
    </xf>
    <xf numFmtId="0" fontId="7" fillId="0" borderId="11" xfId="1" applyFont="1" applyBorder="1" applyAlignment="1">
      <alignment horizontal="center" vertical="center" wrapText="1"/>
    </xf>
    <xf numFmtId="0" fontId="3" fillId="2" borderId="1" xfId="1" applyFont="1" applyFill="1" applyBorder="1" applyAlignment="1">
      <alignment horizontal="center" vertical="center" wrapText="1"/>
    </xf>
    <xf numFmtId="0" fontId="3" fillId="2" borderId="0" xfId="1" applyFont="1" applyFill="1" applyAlignment="1">
      <alignment horizontal="center" vertical="center" wrapText="1"/>
    </xf>
    <xf numFmtId="0" fontId="4" fillId="3" borderId="2" xfId="1" applyFont="1" applyFill="1" applyBorder="1" applyAlignment="1">
      <alignment horizontal="center" vertical="center" wrapText="1"/>
    </xf>
    <xf numFmtId="0" fontId="4" fillId="3" borderId="3" xfId="1" applyFont="1" applyFill="1" applyBorder="1" applyAlignment="1">
      <alignment horizontal="center" vertical="center" wrapText="1"/>
    </xf>
    <xf numFmtId="0" fontId="5" fillId="3" borderId="2" xfId="1" applyFont="1" applyFill="1" applyBorder="1" applyAlignment="1">
      <alignment horizontal="center" vertical="center" wrapText="1"/>
    </xf>
    <xf numFmtId="0" fontId="5" fillId="3" borderId="3" xfId="1" applyFont="1" applyFill="1" applyBorder="1" applyAlignment="1">
      <alignment horizontal="center" vertical="center" wrapText="1"/>
    </xf>
    <xf numFmtId="0" fontId="5" fillId="3" borderId="5" xfId="1" applyFont="1" applyFill="1" applyBorder="1" applyAlignment="1">
      <alignment horizontal="center" vertical="center" wrapText="1"/>
    </xf>
    <xf numFmtId="0" fontId="18" fillId="0" borderId="26" xfId="1" applyFont="1" applyBorder="1" applyAlignment="1">
      <alignment horizontal="center" vertical="center" wrapText="1"/>
    </xf>
    <xf numFmtId="0" fontId="18" fillId="0" borderId="25" xfId="1" applyFont="1" applyBorder="1" applyAlignment="1">
      <alignment horizontal="center" vertical="center" wrapText="1"/>
    </xf>
    <xf numFmtId="0" fontId="20" fillId="2" borderId="2" xfId="1" applyFont="1" applyFill="1" applyBorder="1" applyAlignment="1">
      <alignment horizontal="center" vertical="center" wrapText="1"/>
    </xf>
    <xf numFmtId="0" fontId="20" fillId="2" borderId="5" xfId="1" applyFont="1" applyFill="1" applyBorder="1" applyAlignment="1">
      <alignment horizontal="center" vertical="center" wrapText="1"/>
    </xf>
    <xf numFmtId="0" fontId="20" fillId="2" borderId="3" xfId="1" applyFont="1" applyFill="1" applyBorder="1" applyAlignment="1">
      <alignment horizontal="center" vertical="center" wrapText="1"/>
    </xf>
    <xf numFmtId="0" fontId="17" fillId="3" borderId="21" xfId="1" applyFont="1" applyFill="1" applyBorder="1" applyAlignment="1">
      <alignment horizontal="center" vertical="center" wrapText="1"/>
    </xf>
    <xf numFmtId="0" fontId="17" fillId="3" borderId="25" xfId="1" applyFont="1" applyFill="1" applyBorder="1" applyAlignment="1">
      <alignment horizontal="center" vertical="center" wrapText="1"/>
    </xf>
    <xf numFmtId="0" fontId="17" fillId="3" borderId="22" xfId="1" applyFont="1" applyFill="1" applyBorder="1" applyAlignment="1">
      <alignment horizontal="center" vertical="center" wrapText="1"/>
    </xf>
    <xf numFmtId="0" fontId="17" fillId="3" borderId="23" xfId="1" applyFont="1" applyFill="1" applyBorder="1" applyAlignment="1">
      <alignment horizontal="center" vertical="center" wrapText="1"/>
    </xf>
    <xf numFmtId="0" fontId="17" fillId="0" borderId="21" xfId="1" applyFont="1" applyBorder="1" applyAlignment="1">
      <alignment horizontal="center" vertical="center" wrapText="1"/>
    </xf>
    <xf numFmtId="0" fontId="17" fillId="0" borderId="22" xfId="1" applyFont="1" applyBorder="1" applyAlignment="1">
      <alignment horizontal="center" vertical="center" wrapText="1"/>
    </xf>
    <xf numFmtId="0" fontId="17" fillId="0" borderId="23" xfId="1" applyFont="1" applyBorder="1" applyAlignment="1">
      <alignment horizontal="center" vertical="center" wrapText="1"/>
    </xf>
    <xf numFmtId="0" fontId="16" fillId="0" borderId="27" xfId="1" applyFont="1" applyBorder="1" applyAlignment="1">
      <alignment horizontal="center" vertical="center" wrapText="1"/>
    </xf>
    <xf numFmtId="0" fontId="16" fillId="0" borderId="24" xfId="1" applyFont="1" applyBorder="1" applyAlignment="1">
      <alignment horizontal="center" vertical="center" wrapText="1"/>
    </xf>
    <xf numFmtId="0" fontId="16" fillId="0" borderId="18" xfId="1" applyFont="1" applyBorder="1" applyAlignment="1">
      <alignment horizontal="center" vertical="center" wrapText="1"/>
    </xf>
    <xf numFmtId="0" fontId="18" fillId="3" borderId="26" xfId="1" applyFont="1" applyFill="1" applyBorder="1" applyAlignment="1">
      <alignment horizontal="center" vertical="center" wrapText="1"/>
    </xf>
    <xf numFmtId="0" fontId="18" fillId="3" borderId="25" xfId="1" applyFont="1" applyFill="1" applyBorder="1" applyAlignment="1">
      <alignment horizontal="center" vertical="center" wrapText="1"/>
    </xf>
    <xf numFmtId="0" fontId="13" fillId="2" borderId="1" xfId="1" applyFont="1" applyFill="1" applyBorder="1" applyAlignment="1">
      <alignment horizontal="center" vertical="center" wrapText="1"/>
    </xf>
    <xf numFmtId="0" fontId="13" fillId="2" borderId="0" xfId="1" applyFont="1" applyFill="1" applyAlignment="1">
      <alignment horizontal="center" vertical="center" wrapText="1"/>
    </xf>
    <xf numFmtId="0" fontId="14" fillId="3" borderId="2" xfId="1" applyFont="1" applyFill="1" applyBorder="1" applyAlignment="1">
      <alignment horizontal="center" vertical="center" wrapText="1"/>
    </xf>
    <xf numFmtId="0" fontId="14" fillId="3" borderId="3" xfId="1" applyFont="1" applyFill="1" applyBorder="1" applyAlignment="1">
      <alignment horizontal="center" vertical="center" wrapText="1"/>
    </xf>
    <xf numFmtId="0" fontId="15" fillId="3" borderId="2" xfId="1" applyFont="1" applyFill="1" applyBorder="1" applyAlignment="1">
      <alignment horizontal="center" vertical="center" wrapText="1"/>
    </xf>
    <xf numFmtId="0" fontId="15" fillId="3" borderId="3" xfId="1" applyFont="1" applyFill="1" applyBorder="1" applyAlignment="1">
      <alignment horizontal="center" vertical="center" wrapText="1"/>
    </xf>
    <xf numFmtId="0" fontId="15" fillId="3" borderId="5" xfId="1" applyFont="1" applyFill="1" applyBorder="1" applyAlignment="1">
      <alignment horizontal="center" vertical="center" wrapText="1"/>
    </xf>
    <xf numFmtId="0" fontId="18" fillId="3" borderId="13" xfId="1" applyFont="1" applyFill="1" applyBorder="1" applyAlignment="1">
      <alignment horizontal="center" vertical="center" wrapText="1"/>
    </xf>
    <xf numFmtId="0" fontId="18" fillId="0" borderId="13" xfId="1" applyFont="1" applyBorder="1" applyAlignment="1">
      <alignment horizontal="center" vertical="center" wrapText="1"/>
    </xf>
    <xf numFmtId="0" fontId="17" fillId="0" borderId="25" xfId="1" applyFont="1" applyBorder="1" applyAlignment="1">
      <alignment horizontal="center" vertical="center" wrapText="1"/>
    </xf>
    <xf numFmtId="0" fontId="15" fillId="0" borderId="18" xfId="1" applyFont="1" applyBorder="1" applyAlignment="1">
      <alignment horizontal="center" vertical="center" wrapText="1"/>
    </xf>
    <xf numFmtId="0" fontId="15" fillId="0" borderId="19" xfId="1" applyFont="1" applyBorder="1" applyAlignment="1">
      <alignment horizontal="center" vertical="center" wrapText="1"/>
    </xf>
    <xf numFmtId="0" fontId="15" fillId="0" borderId="20" xfId="1" applyFont="1" applyBorder="1" applyAlignment="1">
      <alignment horizontal="center" vertical="center" wrapText="1"/>
    </xf>
    <xf numFmtId="0" fontId="15" fillId="0" borderId="24" xfId="1" applyFont="1" applyBorder="1" applyAlignment="1">
      <alignment horizontal="center" vertical="center" wrapText="1"/>
    </xf>
    <xf numFmtId="9" fontId="21" fillId="5" borderId="7" xfId="2" applyFont="1" applyFill="1" applyBorder="1" applyAlignment="1">
      <alignment horizontal="center" vertical="center" wrapText="1"/>
    </xf>
    <xf numFmtId="9" fontId="21" fillId="7" borderId="6" xfId="2" applyFont="1" applyFill="1" applyBorder="1" applyAlignment="1">
      <alignment horizontal="center" vertical="center" wrapText="1"/>
    </xf>
    <xf numFmtId="9" fontId="21" fillId="6" borderId="7" xfId="2" applyFont="1" applyFill="1" applyBorder="1" applyAlignment="1">
      <alignment horizontal="center" vertical="center" wrapText="1"/>
    </xf>
    <xf numFmtId="9" fontId="21" fillId="7" borderId="7" xfId="2" applyFont="1" applyFill="1" applyBorder="1" applyAlignment="1">
      <alignment horizontal="center" vertical="center" wrapText="1"/>
    </xf>
    <xf numFmtId="1" fontId="21" fillId="5" borderId="6" xfId="1" applyNumberFormat="1" applyFont="1" applyFill="1" applyBorder="1" applyAlignment="1">
      <alignment horizontal="center" vertical="center" wrapText="1"/>
    </xf>
    <xf numFmtId="1" fontId="21" fillId="5" borderId="7" xfId="1" applyNumberFormat="1" applyFont="1" applyFill="1" applyBorder="1" applyAlignment="1">
      <alignment horizontal="center" vertical="center" wrapText="1"/>
    </xf>
    <xf numFmtId="1" fontId="21" fillId="6" borderId="6" xfId="1" applyNumberFormat="1" applyFont="1" applyFill="1" applyBorder="1" applyAlignment="1">
      <alignment horizontal="center" vertical="center" wrapText="1"/>
    </xf>
    <xf numFmtId="1" fontId="21" fillId="7" borderId="6" xfId="1" applyNumberFormat="1" applyFont="1" applyFill="1" applyBorder="1" applyAlignment="1">
      <alignment horizontal="center" vertical="center" wrapText="1"/>
    </xf>
    <xf numFmtId="1" fontId="21" fillId="6" borderId="7" xfId="1" applyNumberFormat="1" applyFont="1" applyFill="1" applyBorder="1" applyAlignment="1">
      <alignment horizontal="center" vertical="center" wrapText="1"/>
    </xf>
    <xf numFmtId="1" fontId="21" fillId="7" borderId="7" xfId="1" applyNumberFormat="1" applyFont="1" applyFill="1" applyBorder="1" applyAlignment="1">
      <alignment horizontal="center" vertical="center" wrapText="1"/>
    </xf>
    <xf numFmtId="10" fontId="21" fillId="0" borderId="8" xfId="2" applyNumberFormat="1" applyFont="1" applyBorder="1" applyAlignment="1">
      <alignment horizontal="center" vertical="center" wrapText="1"/>
    </xf>
    <xf numFmtId="0" fontId="2" fillId="0" borderId="0" xfId="1" applyFont="1" applyAlignment="1">
      <alignment horizontal="center" vertical="center" wrapText="1"/>
    </xf>
  </cellXfs>
  <cellStyles count="3">
    <cellStyle name="Normal" xfId="0" builtinId="0"/>
    <cellStyle name="Normal 3" xfId="1" xr:uid="{AB4A4FE5-EC9F-4C48-8EA8-3A932DA353D5}"/>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A8B6D-3522-4AAA-BA19-2E333FE7712C}">
  <dimension ref="A1:Q29"/>
  <sheetViews>
    <sheetView showGridLines="0" topLeftCell="K1" zoomScale="70" zoomScaleNormal="70" workbookViewId="0">
      <selection activeCell="O12" sqref="O12"/>
    </sheetView>
  </sheetViews>
  <sheetFormatPr defaultColWidth="9.140625" defaultRowHeight="15" x14ac:dyDescent="0.25"/>
  <cols>
    <col min="1" max="1" width="5.5703125" style="1" customWidth="1"/>
    <col min="2" max="2" width="14" style="1" customWidth="1"/>
    <col min="3" max="3" width="10.28515625" style="1" customWidth="1"/>
    <col min="4" max="4" width="10.85546875" style="1" customWidth="1"/>
    <col min="5" max="5" width="9.85546875" style="1" bestFit="1" customWidth="1"/>
    <col min="6" max="6" width="9.5703125" style="1" customWidth="1"/>
    <col min="7" max="7" width="10.140625" style="1" customWidth="1"/>
    <col min="8" max="9" width="8.85546875" style="1" bestFit="1" customWidth="1"/>
    <col min="10" max="10" width="46.7109375" style="1" customWidth="1"/>
    <col min="11" max="11" width="9.5703125" style="1" bestFit="1" customWidth="1"/>
    <col min="12" max="16384" width="9.140625" style="1"/>
  </cols>
  <sheetData>
    <row r="1" spans="1:17" ht="14.25" customHeight="1" x14ac:dyDescent="0.25">
      <c r="A1" s="72" t="s">
        <v>0</v>
      </c>
      <c r="B1" s="73"/>
      <c r="C1" s="73"/>
      <c r="D1" s="73"/>
      <c r="E1" s="73"/>
      <c r="F1" s="73"/>
      <c r="G1" s="73"/>
      <c r="H1" s="73"/>
      <c r="I1" s="73"/>
      <c r="J1" s="73"/>
    </row>
    <row r="2" spans="1:17" ht="24.75" customHeight="1" x14ac:dyDescent="0.25">
      <c r="A2" s="74" t="s">
        <v>1</v>
      </c>
      <c r="B2" s="75"/>
      <c r="C2" s="74" t="s">
        <v>2</v>
      </c>
      <c r="D2" s="75"/>
      <c r="E2" s="2" t="s">
        <v>3</v>
      </c>
      <c r="F2" s="76" t="s">
        <v>4</v>
      </c>
      <c r="G2" s="77"/>
      <c r="H2" s="76" t="s">
        <v>5</v>
      </c>
      <c r="I2" s="78"/>
      <c r="J2" s="77"/>
      <c r="N2" s="31"/>
      <c r="O2" s="31"/>
      <c r="P2" s="32"/>
      <c r="Q2" s="32"/>
    </row>
    <row r="3" spans="1:17" x14ac:dyDescent="0.25">
      <c r="A3" s="68">
        <v>1</v>
      </c>
      <c r="B3" s="69"/>
      <c r="C3" s="69" t="s">
        <v>6</v>
      </c>
      <c r="D3" s="69"/>
      <c r="E3" s="29" t="s">
        <v>7</v>
      </c>
      <c r="F3" s="70" t="s">
        <v>7</v>
      </c>
      <c r="G3" s="70"/>
      <c r="H3" s="70"/>
      <c r="I3" s="70"/>
      <c r="J3" s="71"/>
      <c r="N3" s="30" t="s">
        <v>9</v>
      </c>
      <c r="O3" s="31"/>
      <c r="P3" s="32"/>
      <c r="Q3" s="32"/>
    </row>
    <row r="4" spans="1:17" ht="15.75" customHeight="1" x14ac:dyDescent="0.25">
      <c r="A4" s="65">
        <v>1.1000000000000001</v>
      </c>
      <c r="B4" s="66"/>
      <c r="C4" s="67" t="s">
        <v>8</v>
      </c>
      <c r="D4" s="67"/>
      <c r="E4" s="27" t="s">
        <v>7</v>
      </c>
      <c r="F4" s="54" t="s">
        <v>7</v>
      </c>
      <c r="G4" s="54"/>
      <c r="H4" s="54"/>
      <c r="I4" s="54"/>
      <c r="J4" s="55"/>
      <c r="N4" s="30" t="s">
        <v>13</v>
      </c>
      <c r="O4" s="31"/>
      <c r="P4" s="32"/>
      <c r="Q4" s="32"/>
    </row>
    <row r="5" spans="1:17" x14ac:dyDescent="0.25">
      <c r="A5" s="61">
        <v>1.2</v>
      </c>
      <c r="B5" s="62"/>
      <c r="C5" s="62" t="s">
        <v>10</v>
      </c>
      <c r="D5" s="62"/>
      <c r="E5" s="26" t="s">
        <v>7</v>
      </c>
      <c r="F5" s="63" t="s">
        <v>7</v>
      </c>
      <c r="G5" s="63"/>
      <c r="H5" s="63"/>
      <c r="I5" s="63"/>
      <c r="J5" s="64"/>
      <c r="N5" s="30" t="s">
        <v>7</v>
      </c>
      <c r="O5" s="31"/>
      <c r="P5" s="32"/>
      <c r="Q5" s="32"/>
    </row>
    <row r="6" spans="1:17" ht="14.45" customHeight="1" x14ac:dyDescent="0.25">
      <c r="A6" s="52">
        <v>1.3</v>
      </c>
      <c r="B6" s="53"/>
      <c r="C6" s="53" t="s">
        <v>11</v>
      </c>
      <c r="D6" s="53"/>
      <c r="E6" s="27" t="s">
        <v>7</v>
      </c>
      <c r="F6" s="54" t="s">
        <v>7</v>
      </c>
      <c r="G6" s="54"/>
      <c r="H6" s="54"/>
      <c r="I6" s="54"/>
      <c r="J6" s="55"/>
      <c r="N6" s="30"/>
      <c r="O6" s="32"/>
      <c r="P6" s="32"/>
      <c r="Q6" s="32"/>
    </row>
    <row r="7" spans="1:17" x14ac:dyDescent="0.25">
      <c r="A7" s="61">
        <v>1.4</v>
      </c>
      <c r="B7" s="62"/>
      <c r="C7" s="62" t="s">
        <v>12</v>
      </c>
      <c r="D7" s="62"/>
      <c r="E7" s="26" t="s">
        <v>7</v>
      </c>
      <c r="F7" s="63" t="s">
        <v>7</v>
      </c>
      <c r="G7" s="63"/>
      <c r="H7" s="63"/>
      <c r="I7" s="63"/>
      <c r="J7" s="64"/>
      <c r="N7" s="31"/>
      <c r="O7" s="32"/>
      <c r="P7" s="32"/>
      <c r="Q7" s="32"/>
    </row>
    <row r="8" spans="1:17" ht="27" customHeight="1" x14ac:dyDescent="0.25">
      <c r="A8" s="52" t="s">
        <v>14</v>
      </c>
      <c r="B8" s="53"/>
      <c r="C8" s="53" t="s">
        <v>15</v>
      </c>
      <c r="D8" s="53"/>
      <c r="E8" s="27" t="s">
        <v>7</v>
      </c>
      <c r="F8" s="54" t="s">
        <v>7</v>
      </c>
      <c r="G8" s="54"/>
      <c r="H8" s="54"/>
      <c r="I8" s="54"/>
      <c r="J8" s="55"/>
      <c r="K8" s="3"/>
      <c r="N8" s="32"/>
      <c r="O8" s="32"/>
      <c r="P8" s="32"/>
      <c r="Q8" s="32"/>
    </row>
    <row r="9" spans="1:17" x14ac:dyDescent="0.25">
      <c r="A9" s="61" t="s">
        <v>16</v>
      </c>
      <c r="B9" s="62"/>
      <c r="C9" s="62" t="s">
        <v>17</v>
      </c>
      <c r="D9" s="62"/>
      <c r="E9" s="26" t="s">
        <v>7</v>
      </c>
      <c r="F9" s="63" t="s">
        <v>7</v>
      </c>
      <c r="G9" s="63"/>
      <c r="H9" s="63"/>
      <c r="I9" s="63"/>
      <c r="J9" s="64"/>
    </row>
    <row r="10" spans="1:17" x14ac:dyDescent="0.25">
      <c r="A10" s="52">
        <v>1.5</v>
      </c>
      <c r="B10" s="53"/>
      <c r="C10" s="53" t="s">
        <v>18</v>
      </c>
      <c r="D10" s="53"/>
      <c r="E10" s="27" t="s">
        <v>7</v>
      </c>
      <c r="F10" s="54" t="s">
        <v>7</v>
      </c>
      <c r="G10" s="54"/>
      <c r="H10" s="54"/>
      <c r="I10" s="54"/>
      <c r="J10" s="55"/>
    </row>
    <row r="11" spans="1:17" ht="14.45" customHeight="1" x14ac:dyDescent="0.25">
      <c r="A11" s="61" t="s">
        <v>19</v>
      </c>
      <c r="B11" s="62"/>
      <c r="C11" s="62" t="s">
        <v>20</v>
      </c>
      <c r="D11" s="62"/>
      <c r="E11" s="26" t="s">
        <v>7</v>
      </c>
      <c r="F11" s="63" t="s">
        <v>7</v>
      </c>
      <c r="G11" s="63"/>
      <c r="H11" s="63"/>
      <c r="I11" s="63"/>
      <c r="J11" s="64"/>
    </row>
    <row r="12" spans="1:17" ht="14.25" customHeight="1" x14ac:dyDescent="0.25">
      <c r="A12" s="52" t="s">
        <v>21</v>
      </c>
      <c r="B12" s="53"/>
      <c r="C12" s="53" t="s">
        <v>22</v>
      </c>
      <c r="D12" s="53"/>
      <c r="E12" s="27" t="s">
        <v>7</v>
      </c>
      <c r="F12" s="54" t="s">
        <v>7</v>
      </c>
      <c r="G12" s="54"/>
      <c r="H12" s="54"/>
      <c r="I12" s="54"/>
      <c r="J12" s="55"/>
    </row>
    <row r="13" spans="1:17" x14ac:dyDescent="0.25">
      <c r="A13" s="61" t="s">
        <v>23</v>
      </c>
      <c r="B13" s="62"/>
      <c r="C13" s="62" t="s">
        <v>24</v>
      </c>
      <c r="D13" s="62"/>
      <c r="E13" s="26" t="s">
        <v>7</v>
      </c>
      <c r="F13" s="63" t="s">
        <v>7</v>
      </c>
      <c r="G13" s="63"/>
      <c r="H13" s="63"/>
      <c r="I13" s="63"/>
      <c r="J13" s="64"/>
    </row>
    <row r="14" spans="1:17" x14ac:dyDescent="0.25">
      <c r="A14" s="52" t="s">
        <v>25</v>
      </c>
      <c r="B14" s="53"/>
      <c r="C14" s="53" t="s">
        <v>26</v>
      </c>
      <c r="D14" s="53"/>
      <c r="E14" s="27" t="s">
        <v>7</v>
      </c>
      <c r="F14" s="54" t="s">
        <v>7</v>
      </c>
      <c r="G14" s="54"/>
      <c r="H14" s="54"/>
      <c r="I14" s="54"/>
      <c r="J14" s="55"/>
    </row>
    <row r="15" spans="1:17" ht="14.25" customHeight="1" x14ac:dyDescent="0.25">
      <c r="A15" s="61" t="s">
        <v>27</v>
      </c>
      <c r="B15" s="62"/>
      <c r="C15" s="62" t="s">
        <v>28</v>
      </c>
      <c r="D15" s="62"/>
      <c r="E15" s="26" t="s">
        <v>7</v>
      </c>
      <c r="F15" s="63" t="s">
        <v>7</v>
      </c>
      <c r="G15" s="63"/>
      <c r="H15" s="63"/>
      <c r="I15" s="63"/>
      <c r="J15" s="64"/>
    </row>
    <row r="16" spans="1:17" x14ac:dyDescent="0.25">
      <c r="A16" s="52" t="s">
        <v>29</v>
      </c>
      <c r="B16" s="53"/>
      <c r="C16" s="53" t="s">
        <v>30</v>
      </c>
      <c r="D16" s="53"/>
      <c r="E16" s="27" t="s">
        <v>7</v>
      </c>
      <c r="F16" s="54" t="s">
        <v>7</v>
      </c>
      <c r="G16" s="54"/>
      <c r="H16" s="54"/>
      <c r="I16" s="54"/>
      <c r="J16" s="55"/>
    </row>
    <row r="17" spans="1:10" x14ac:dyDescent="0.25">
      <c r="A17" s="61">
        <v>1.6</v>
      </c>
      <c r="B17" s="62"/>
      <c r="C17" s="62" t="s">
        <v>31</v>
      </c>
      <c r="D17" s="62"/>
      <c r="E17" s="26" t="s">
        <v>7</v>
      </c>
      <c r="F17" s="63" t="s">
        <v>7</v>
      </c>
      <c r="G17" s="63"/>
      <c r="H17" s="63"/>
      <c r="I17" s="63"/>
      <c r="J17" s="64"/>
    </row>
    <row r="18" spans="1:10" ht="14.45" customHeight="1" x14ac:dyDescent="0.25">
      <c r="A18" s="52" t="s">
        <v>32</v>
      </c>
      <c r="B18" s="53"/>
      <c r="C18" s="53" t="s">
        <v>33</v>
      </c>
      <c r="D18" s="53"/>
      <c r="E18" s="27" t="s">
        <v>7</v>
      </c>
      <c r="F18" s="54" t="s">
        <v>7</v>
      </c>
      <c r="G18" s="54"/>
      <c r="H18" s="54"/>
      <c r="I18" s="54"/>
      <c r="J18" s="55"/>
    </row>
    <row r="19" spans="1:10" x14ac:dyDescent="0.25">
      <c r="A19" s="61" t="s">
        <v>34</v>
      </c>
      <c r="B19" s="62"/>
      <c r="C19" s="62" t="s">
        <v>35</v>
      </c>
      <c r="D19" s="62"/>
      <c r="E19" s="26" t="s">
        <v>7</v>
      </c>
      <c r="F19" s="63" t="s">
        <v>7</v>
      </c>
      <c r="G19" s="63"/>
      <c r="H19" s="63"/>
      <c r="I19" s="63"/>
      <c r="J19" s="64"/>
    </row>
    <row r="20" spans="1:10" x14ac:dyDescent="0.25">
      <c r="A20" s="52">
        <v>1.7</v>
      </c>
      <c r="B20" s="53"/>
      <c r="C20" s="53" t="s">
        <v>36</v>
      </c>
      <c r="D20" s="53"/>
      <c r="E20" s="27" t="s">
        <v>7</v>
      </c>
      <c r="F20" s="54" t="s">
        <v>7</v>
      </c>
      <c r="G20" s="54"/>
      <c r="H20" s="54"/>
      <c r="I20" s="54"/>
      <c r="J20" s="55"/>
    </row>
    <row r="21" spans="1:10" x14ac:dyDescent="0.25">
      <c r="A21" s="56">
        <v>1.8</v>
      </c>
      <c r="B21" s="57"/>
      <c r="C21" s="58" t="s">
        <v>37</v>
      </c>
      <c r="D21" s="58"/>
      <c r="E21" s="28" t="s">
        <v>7</v>
      </c>
      <c r="F21" s="59" t="s">
        <v>7</v>
      </c>
      <c r="G21" s="59"/>
      <c r="H21" s="59"/>
      <c r="I21" s="59"/>
      <c r="J21" s="60"/>
    </row>
    <row r="23" spans="1:10" x14ac:dyDescent="0.25">
      <c r="A23" s="49" t="s">
        <v>38</v>
      </c>
      <c r="B23" s="50"/>
      <c r="C23" s="50"/>
      <c r="D23" s="50"/>
      <c r="E23" s="50"/>
      <c r="F23" s="51"/>
      <c r="G23" s="50" t="s">
        <v>39</v>
      </c>
      <c r="H23" s="50"/>
      <c r="I23" s="51"/>
    </row>
    <row r="24" spans="1:10" x14ac:dyDescent="0.25">
      <c r="A24" s="4" t="s">
        <v>40</v>
      </c>
      <c r="B24" s="4" t="s">
        <v>41</v>
      </c>
      <c r="C24" s="4" t="s">
        <v>42</v>
      </c>
      <c r="D24" s="4" t="s">
        <v>43</v>
      </c>
      <c r="E24" s="4" t="s">
        <v>44</v>
      </c>
      <c r="F24" s="4" t="s">
        <v>45</v>
      </c>
      <c r="G24" s="4" t="s">
        <v>46</v>
      </c>
      <c r="H24" s="4" t="s">
        <v>47</v>
      </c>
      <c r="I24" s="4" t="s">
        <v>48</v>
      </c>
    </row>
    <row r="25" spans="1:10" x14ac:dyDescent="0.25">
      <c r="A25" s="5" t="s">
        <v>49</v>
      </c>
      <c r="B25" s="6" t="s">
        <v>50</v>
      </c>
      <c r="C25" s="7">
        <v>0.4</v>
      </c>
      <c r="D25" s="8">
        <v>0</v>
      </c>
      <c r="E25" s="9">
        <v>0</v>
      </c>
      <c r="F25" s="10">
        <v>0</v>
      </c>
      <c r="G25" s="11">
        <f>SUM(C25*D25)</f>
        <v>0</v>
      </c>
      <c r="H25" s="11">
        <f>SUM(E25*C25)</f>
        <v>0</v>
      </c>
      <c r="I25" s="12">
        <f>SUM(F25*C25)</f>
        <v>0</v>
      </c>
    </row>
    <row r="26" spans="1:10" x14ac:dyDescent="0.25">
      <c r="A26" s="13" t="s">
        <v>49</v>
      </c>
      <c r="B26" s="14" t="s">
        <v>51</v>
      </c>
      <c r="C26" s="15">
        <v>0.33</v>
      </c>
      <c r="D26" s="16">
        <v>0</v>
      </c>
      <c r="E26" s="17">
        <v>0</v>
      </c>
      <c r="F26" s="18">
        <v>0</v>
      </c>
      <c r="G26" s="19">
        <f t="shared" ref="G26:G28" si="0">SUM(C26*D26)</f>
        <v>0</v>
      </c>
      <c r="H26" s="19">
        <f t="shared" ref="H26:H28" si="1">SUM(E26*C26)</f>
        <v>0</v>
      </c>
      <c r="I26" s="20">
        <f>SUM(F26*C26)</f>
        <v>0</v>
      </c>
    </row>
    <row r="27" spans="1:10" x14ac:dyDescent="0.25">
      <c r="A27" s="13" t="s">
        <v>52</v>
      </c>
      <c r="B27" s="14" t="s">
        <v>53</v>
      </c>
      <c r="C27" s="15">
        <v>0.12</v>
      </c>
      <c r="D27" s="16">
        <v>0</v>
      </c>
      <c r="E27" s="17">
        <v>0</v>
      </c>
      <c r="F27" s="18">
        <v>0</v>
      </c>
      <c r="G27" s="19">
        <f t="shared" si="0"/>
        <v>0</v>
      </c>
      <c r="H27" s="19">
        <f t="shared" si="1"/>
        <v>0</v>
      </c>
      <c r="I27" s="20">
        <f>SUM(F27*C27)</f>
        <v>0</v>
      </c>
    </row>
    <row r="28" spans="1:10" x14ac:dyDescent="0.25">
      <c r="A28" s="13" t="s">
        <v>54</v>
      </c>
      <c r="B28" s="14" t="s">
        <v>55</v>
      </c>
      <c r="C28" s="15">
        <v>0.15</v>
      </c>
      <c r="D28" s="16">
        <v>0</v>
      </c>
      <c r="E28" s="17">
        <v>0</v>
      </c>
      <c r="F28" s="18">
        <v>0</v>
      </c>
      <c r="G28" s="19">
        <f t="shared" si="0"/>
        <v>0</v>
      </c>
      <c r="H28" s="19">
        <f t="shared" si="1"/>
        <v>0</v>
      </c>
      <c r="I28" s="20">
        <f>SUM(F28*C28)</f>
        <v>0</v>
      </c>
    </row>
    <row r="29" spans="1:10" x14ac:dyDescent="0.25">
      <c r="A29" s="21"/>
      <c r="B29" s="22"/>
      <c r="C29" s="23">
        <f>SUM(C25:C28)</f>
        <v>1</v>
      </c>
      <c r="D29" s="24"/>
      <c r="E29" s="24"/>
      <c r="F29" s="24"/>
      <c r="G29" s="25">
        <f t="shared" ref="G29:I29" si="2">SUM(G25:G28)</f>
        <v>0</v>
      </c>
      <c r="H29" s="25">
        <f t="shared" si="2"/>
        <v>0</v>
      </c>
      <c r="I29" s="25">
        <f t="shared" si="2"/>
        <v>0</v>
      </c>
    </row>
  </sheetData>
  <mergeCells count="83">
    <mergeCell ref="A3:B3"/>
    <mergeCell ref="C3:D3"/>
    <mergeCell ref="F3:G3"/>
    <mergeCell ref="H3:J3"/>
    <mergeCell ref="A1:J1"/>
    <mergeCell ref="A2:B2"/>
    <mergeCell ref="C2:D2"/>
    <mergeCell ref="F2:G2"/>
    <mergeCell ref="H2:J2"/>
    <mergeCell ref="A4:B4"/>
    <mergeCell ref="C4:D4"/>
    <mergeCell ref="F4:G4"/>
    <mergeCell ref="H4:J4"/>
    <mergeCell ref="A5:B5"/>
    <mergeCell ref="C5:D5"/>
    <mergeCell ref="F5:G5"/>
    <mergeCell ref="H5:J5"/>
    <mergeCell ref="A6:B6"/>
    <mergeCell ref="C6:D6"/>
    <mergeCell ref="F6:G6"/>
    <mergeCell ref="H6:J6"/>
    <mergeCell ref="A7:B7"/>
    <mergeCell ref="C7:D7"/>
    <mergeCell ref="F7:G7"/>
    <mergeCell ref="H7:J7"/>
    <mergeCell ref="A8:B8"/>
    <mergeCell ref="C8:D8"/>
    <mergeCell ref="F8:G8"/>
    <mergeCell ref="H8:J8"/>
    <mergeCell ref="A9:B9"/>
    <mergeCell ref="C9:D9"/>
    <mergeCell ref="F9:G9"/>
    <mergeCell ref="H9:J9"/>
    <mergeCell ref="A10:B10"/>
    <mergeCell ref="C10:D10"/>
    <mergeCell ref="F10:G10"/>
    <mergeCell ref="H10:J10"/>
    <mergeCell ref="A11:B11"/>
    <mergeCell ref="C11:D11"/>
    <mergeCell ref="F11:G11"/>
    <mergeCell ref="H11:J11"/>
    <mergeCell ref="A12:B12"/>
    <mergeCell ref="C12:D12"/>
    <mergeCell ref="F12:G12"/>
    <mergeCell ref="H12:J12"/>
    <mergeCell ref="A13:B13"/>
    <mergeCell ref="C13:D13"/>
    <mergeCell ref="F13:G13"/>
    <mergeCell ref="H13:J13"/>
    <mergeCell ref="A14:B14"/>
    <mergeCell ref="C14:D14"/>
    <mergeCell ref="F14:G14"/>
    <mergeCell ref="H14:J14"/>
    <mergeCell ref="A15:B15"/>
    <mergeCell ref="C15:D15"/>
    <mergeCell ref="F15:G15"/>
    <mergeCell ref="H15:J15"/>
    <mergeCell ref="A16:B16"/>
    <mergeCell ref="C16:D16"/>
    <mergeCell ref="F16:G16"/>
    <mergeCell ref="H16:J16"/>
    <mergeCell ref="A17:B17"/>
    <mergeCell ref="C17:D17"/>
    <mergeCell ref="F17:G17"/>
    <mergeCell ref="H17:J17"/>
    <mergeCell ref="A18:B18"/>
    <mergeCell ref="C18:D18"/>
    <mergeCell ref="F18:G18"/>
    <mergeCell ref="H18:J18"/>
    <mergeCell ref="A19:B19"/>
    <mergeCell ref="C19:D19"/>
    <mergeCell ref="F19:G19"/>
    <mergeCell ref="H19:J19"/>
    <mergeCell ref="A23:F23"/>
    <mergeCell ref="G23:I23"/>
    <mergeCell ref="A20:B20"/>
    <mergeCell ref="C20:D20"/>
    <mergeCell ref="F20:G20"/>
    <mergeCell ref="H20:J20"/>
    <mergeCell ref="A21:B21"/>
    <mergeCell ref="C21:D21"/>
    <mergeCell ref="F21:G21"/>
    <mergeCell ref="H21:J21"/>
  </mergeCells>
  <dataValidations count="1">
    <dataValidation type="list" allowBlank="1" showInputMessage="1" showErrorMessage="1" sqref="E3:E21" xr:uid="{2099C76E-4CAE-4B10-8417-DA3E3AD81AAB}">
      <formula1>$N$3:$N$5</formula1>
    </dataValidation>
  </dataValidations>
  <pageMargins left="0.7" right="0.7" top="0.75" bottom="0.75" header="0.3" footer="0.3"/>
  <pageSetup orientation="portrait"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E7BF1-AA8E-4FA1-A65B-24BC3997CCC2}">
  <dimension ref="A1:Q29"/>
  <sheetViews>
    <sheetView showGridLines="0" topLeftCell="K1" zoomScale="70" zoomScaleNormal="70" workbookViewId="0">
      <selection activeCell="P32" sqref="P32"/>
    </sheetView>
  </sheetViews>
  <sheetFormatPr defaultColWidth="9.140625" defaultRowHeight="15" x14ac:dyDescent="0.25"/>
  <cols>
    <col min="1" max="1" width="5.5703125" style="1" customWidth="1"/>
    <col min="2" max="2" width="14" style="1" customWidth="1"/>
    <col min="3" max="3" width="10.28515625" style="1" customWidth="1"/>
    <col min="4" max="4" width="10.85546875" style="1" customWidth="1"/>
    <col min="5" max="5" width="9.85546875" style="1" bestFit="1" customWidth="1"/>
    <col min="6" max="6" width="9.5703125" style="1" customWidth="1"/>
    <col min="7" max="7" width="10.140625" style="1" customWidth="1"/>
    <col min="8" max="9" width="8.85546875" style="1" bestFit="1" customWidth="1"/>
    <col min="10" max="10" width="46.7109375" style="1" customWidth="1"/>
    <col min="11" max="11" width="9.5703125" style="1" bestFit="1" customWidth="1"/>
    <col min="12" max="16384" width="9.140625" style="1"/>
  </cols>
  <sheetData>
    <row r="1" spans="1:17" ht="14.25" customHeight="1" x14ac:dyDescent="0.25">
      <c r="A1" s="72" t="s">
        <v>0</v>
      </c>
      <c r="B1" s="73"/>
      <c r="C1" s="73"/>
      <c r="D1" s="73"/>
      <c r="E1" s="73"/>
      <c r="F1" s="73"/>
      <c r="G1" s="73"/>
      <c r="H1" s="73"/>
      <c r="I1" s="73"/>
      <c r="J1" s="73"/>
    </row>
    <row r="2" spans="1:17" ht="24.75" customHeight="1" x14ac:dyDescent="0.25">
      <c r="A2" s="74" t="s">
        <v>1</v>
      </c>
      <c r="B2" s="75"/>
      <c r="C2" s="74" t="s">
        <v>2</v>
      </c>
      <c r="D2" s="75"/>
      <c r="E2" s="2" t="s">
        <v>3</v>
      </c>
      <c r="F2" s="76" t="s">
        <v>4</v>
      </c>
      <c r="G2" s="77"/>
      <c r="H2" s="76" t="s">
        <v>5</v>
      </c>
      <c r="I2" s="78"/>
      <c r="J2" s="77"/>
      <c r="N2" s="31"/>
      <c r="O2" s="31"/>
      <c r="P2" s="32"/>
      <c r="Q2" s="32"/>
    </row>
    <row r="3" spans="1:17" x14ac:dyDescent="0.25">
      <c r="A3" s="68">
        <v>1</v>
      </c>
      <c r="B3" s="69"/>
      <c r="C3" s="69" t="s">
        <v>6</v>
      </c>
      <c r="D3" s="69"/>
      <c r="E3" s="29" t="s">
        <v>7</v>
      </c>
      <c r="F3" s="70" t="s">
        <v>7</v>
      </c>
      <c r="G3" s="70"/>
      <c r="H3" s="70"/>
      <c r="I3" s="70"/>
      <c r="J3" s="71"/>
      <c r="N3" s="30" t="s">
        <v>9</v>
      </c>
      <c r="O3" s="31"/>
      <c r="P3" s="32"/>
      <c r="Q3" s="32"/>
    </row>
    <row r="4" spans="1:17" ht="15.75" customHeight="1" x14ac:dyDescent="0.25">
      <c r="A4" s="65">
        <v>1.1000000000000001</v>
      </c>
      <c r="B4" s="66"/>
      <c r="C4" s="67" t="s">
        <v>8</v>
      </c>
      <c r="D4" s="67"/>
      <c r="E4" s="27" t="s">
        <v>7</v>
      </c>
      <c r="F4" s="54" t="s">
        <v>7</v>
      </c>
      <c r="G4" s="54"/>
      <c r="H4" s="54"/>
      <c r="I4" s="54"/>
      <c r="J4" s="55"/>
      <c r="N4" s="30" t="s">
        <v>13</v>
      </c>
      <c r="O4" s="31"/>
      <c r="P4" s="32"/>
      <c r="Q4" s="32"/>
    </row>
    <row r="5" spans="1:17" x14ac:dyDescent="0.25">
      <c r="A5" s="61">
        <v>1.2</v>
      </c>
      <c r="B5" s="62"/>
      <c r="C5" s="62" t="s">
        <v>10</v>
      </c>
      <c r="D5" s="62"/>
      <c r="E5" s="26" t="s">
        <v>7</v>
      </c>
      <c r="F5" s="63" t="s">
        <v>7</v>
      </c>
      <c r="G5" s="63"/>
      <c r="H5" s="63"/>
      <c r="I5" s="63"/>
      <c r="J5" s="64"/>
      <c r="N5" s="30" t="s">
        <v>7</v>
      </c>
      <c r="O5" s="31"/>
      <c r="P5" s="32"/>
      <c r="Q5" s="32"/>
    </row>
    <row r="6" spans="1:17" ht="14.45" customHeight="1" x14ac:dyDescent="0.25">
      <c r="A6" s="52">
        <v>1.3</v>
      </c>
      <c r="B6" s="53"/>
      <c r="C6" s="53" t="s">
        <v>11</v>
      </c>
      <c r="D6" s="53"/>
      <c r="E6" s="27" t="s">
        <v>7</v>
      </c>
      <c r="F6" s="54" t="s">
        <v>7</v>
      </c>
      <c r="G6" s="54"/>
      <c r="H6" s="54"/>
      <c r="I6" s="54"/>
      <c r="J6" s="55"/>
      <c r="N6" s="30"/>
      <c r="O6" s="32"/>
      <c r="P6" s="32"/>
      <c r="Q6" s="32"/>
    </row>
    <row r="7" spans="1:17" x14ac:dyDescent="0.25">
      <c r="A7" s="61">
        <v>1.4</v>
      </c>
      <c r="B7" s="62"/>
      <c r="C7" s="62" t="s">
        <v>12</v>
      </c>
      <c r="D7" s="62"/>
      <c r="E7" s="26" t="s">
        <v>7</v>
      </c>
      <c r="F7" s="63" t="s">
        <v>7</v>
      </c>
      <c r="G7" s="63"/>
      <c r="H7" s="63"/>
      <c r="I7" s="63"/>
      <c r="J7" s="64"/>
      <c r="N7" s="31"/>
      <c r="O7" s="32"/>
      <c r="P7" s="32"/>
      <c r="Q7" s="32"/>
    </row>
    <row r="8" spans="1:17" ht="27" customHeight="1" x14ac:dyDescent="0.25">
      <c r="A8" s="52" t="s">
        <v>14</v>
      </c>
      <c r="B8" s="53"/>
      <c r="C8" s="53" t="s">
        <v>15</v>
      </c>
      <c r="D8" s="53"/>
      <c r="E8" s="27" t="s">
        <v>7</v>
      </c>
      <c r="F8" s="54" t="s">
        <v>7</v>
      </c>
      <c r="G8" s="54"/>
      <c r="H8" s="54"/>
      <c r="I8" s="54"/>
      <c r="J8" s="55"/>
      <c r="K8" s="3"/>
      <c r="N8" s="32"/>
      <c r="O8" s="32"/>
      <c r="P8" s="32"/>
      <c r="Q8" s="32"/>
    </row>
    <row r="9" spans="1:17" x14ac:dyDescent="0.25">
      <c r="A9" s="61" t="s">
        <v>16</v>
      </c>
      <c r="B9" s="62"/>
      <c r="C9" s="62" t="s">
        <v>17</v>
      </c>
      <c r="D9" s="62"/>
      <c r="E9" s="26" t="s">
        <v>7</v>
      </c>
      <c r="F9" s="63" t="s">
        <v>7</v>
      </c>
      <c r="G9" s="63"/>
      <c r="H9" s="63"/>
      <c r="I9" s="63"/>
      <c r="J9" s="64"/>
    </row>
    <row r="10" spans="1:17" x14ac:dyDescent="0.25">
      <c r="A10" s="52">
        <v>1.5</v>
      </c>
      <c r="B10" s="53"/>
      <c r="C10" s="53" t="s">
        <v>18</v>
      </c>
      <c r="D10" s="53"/>
      <c r="E10" s="27" t="s">
        <v>7</v>
      </c>
      <c r="F10" s="54" t="s">
        <v>7</v>
      </c>
      <c r="G10" s="54"/>
      <c r="H10" s="54"/>
      <c r="I10" s="54"/>
      <c r="J10" s="55"/>
    </row>
    <row r="11" spans="1:17" ht="14.45" customHeight="1" x14ac:dyDescent="0.25">
      <c r="A11" s="61" t="s">
        <v>19</v>
      </c>
      <c r="B11" s="62"/>
      <c r="C11" s="62" t="s">
        <v>20</v>
      </c>
      <c r="D11" s="62"/>
      <c r="E11" s="26" t="s">
        <v>7</v>
      </c>
      <c r="F11" s="63" t="s">
        <v>7</v>
      </c>
      <c r="G11" s="63"/>
      <c r="H11" s="63"/>
      <c r="I11" s="63"/>
      <c r="J11" s="64"/>
    </row>
    <row r="12" spans="1:17" ht="14.25" customHeight="1" x14ac:dyDescent="0.25">
      <c r="A12" s="52" t="s">
        <v>21</v>
      </c>
      <c r="B12" s="53"/>
      <c r="C12" s="53" t="s">
        <v>22</v>
      </c>
      <c r="D12" s="53"/>
      <c r="E12" s="27" t="s">
        <v>7</v>
      </c>
      <c r="F12" s="54" t="s">
        <v>7</v>
      </c>
      <c r="G12" s="54"/>
      <c r="H12" s="54"/>
      <c r="I12" s="54"/>
      <c r="J12" s="55"/>
    </row>
    <row r="13" spans="1:17" x14ac:dyDescent="0.25">
      <c r="A13" s="61" t="s">
        <v>23</v>
      </c>
      <c r="B13" s="62"/>
      <c r="C13" s="62" t="s">
        <v>24</v>
      </c>
      <c r="D13" s="62"/>
      <c r="E13" s="26" t="s">
        <v>7</v>
      </c>
      <c r="F13" s="63" t="s">
        <v>7</v>
      </c>
      <c r="G13" s="63"/>
      <c r="H13" s="63"/>
      <c r="I13" s="63"/>
      <c r="J13" s="64"/>
    </row>
    <row r="14" spans="1:17" x14ac:dyDescent="0.25">
      <c r="A14" s="52" t="s">
        <v>25</v>
      </c>
      <c r="B14" s="53"/>
      <c r="C14" s="53" t="s">
        <v>26</v>
      </c>
      <c r="D14" s="53"/>
      <c r="E14" s="27" t="s">
        <v>7</v>
      </c>
      <c r="F14" s="54" t="s">
        <v>7</v>
      </c>
      <c r="G14" s="54"/>
      <c r="H14" s="54"/>
      <c r="I14" s="54"/>
      <c r="J14" s="55"/>
    </row>
    <row r="15" spans="1:17" ht="14.25" customHeight="1" x14ac:dyDescent="0.25">
      <c r="A15" s="61" t="s">
        <v>27</v>
      </c>
      <c r="B15" s="62"/>
      <c r="C15" s="62" t="s">
        <v>28</v>
      </c>
      <c r="D15" s="62"/>
      <c r="E15" s="26" t="s">
        <v>7</v>
      </c>
      <c r="F15" s="63" t="s">
        <v>7</v>
      </c>
      <c r="G15" s="63"/>
      <c r="H15" s="63"/>
      <c r="I15" s="63"/>
      <c r="J15" s="64"/>
    </row>
    <row r="16" spans="1:17" x14ac:dyDescent="0.25">
      <c r="A16" s="52" t="s">
        <v>29</v>
      </c>
      <c r="B16" s="53"/>
      <c r="C16" s="53" t="s">
        <v>30</v>
      </c>
      <c r="D16" s="53"/>
      <c r="E16" s="27" t="s">
        <v>7</v>
      </c>
      <c r="F16" s="54" t="s">
        <v>7</v>
      </c>
      <c r="G16" s="54"/>
      <c r="H16" s="54"/>
      <c r="I16" s="54"/>
      <c r="J16" s="55"/>
    </row>
    <row r="17" spans="1:10" x14ac:dyDescent="0.25">
      <c r="A17" s="61">
        <v>1.6</v>
      </c>
      <c r="B17" s="62"/>
      <c r="C17" s="62" t="s">
        <v>31</v>
      </c>
      <c r="D17" s="62"/>
      <c r="E17" s="26" t="s">
        <v>7</v>
      </c>
      <c r="F17" s="63" t="s">
        <v>7</v>
      </c>
      <c r="G17" s="63"/>
      <c r="H17" s="63"/>
      <c r="I17" s="63"/>
      <c r="J17" s="64"/>
    </row>
    <row r="18" spans="1:10" ht="14.45" customHeight="1" x14ac:dyDescent="0.25">
      <c r="A18" s="52" t="s">
        <v>32</v>
      </c>
      <c r="B18" s="53"/>
      <c r="C18" s="53" t="s">
        <v>33</v>
      </c>
      <c r="D18" s="53"/>
      <c r="E18" s="27" t="s">
        <v>7</v>
      </c>
      <c r="F18" s="54" t="s">
        <v>7</v>
      </c>
      <c r="G18" s="54"/>
      <c r="H18" s="54"/>
      <c r="I18" s="54"/>
      <c r="J18" s="55"/>
    </row>
    <row r="19" spans="1:10" x14ac:dyDescent="0.25">
      <c r="A19" s="61" t="s">
        <v>34</v>
      </c>
      <c r="B19" s="62"/>
      <c r="C19" s="62" t="s">
        <v>35</v>
      </c>
      <c r="D19" s="62"/>
      <c r="E19" s="26" t="s">
        <v>7</v>
      </c>
      <c r="F19" s="63" t="s">
        <v>7</v>
      </c>
      <c r="G19" s="63"/>
      <c r="H19" s="63"/>
      <c r="I19" s="63"/>
      <c r="J19" s="64"/>
    </row>
    <row r="20" spans="1:10" x14ac:dyDescent="0.25">
      <c r="A20" s="52">
        <v>1.7</v>
      </c>
      <c r="B20" s="53"/>
      <c r="C20" s="53" t="s">
        <v>36</v>
      </c>
      <c r="D20" s="53"/>
      <c r="E20" s="27" t="s">
        <v>7</v>
      </c>
      <c r="F20" s="54" t="s">
        <v>7</v>
      </c>
      <c r="G20" s="54"/>
      <c r="H20" s="54"/>
      <c r="I20" s="54"/>
      <c r="J20" s="55"/>
    </row>
    <row r="21" spans="1:10" x14ac:dyDescent="0.25">
      <c r="A21" s="56">
        <v>1.8</v>
      </c>
      <c r="B21" s="57"/>
      <c r="C21" s="58" t="s">
        <v>37</v>
      </c>
      <c r="D21" s="58"/>
      <c r="E21" s="28" t="s">
        <v>7</v>
      </c>
      <c r="F21" s="59" t="s">
        <v>7</v>
      </c>
      <c r="G21" s="59"/>
      <c r="H21" s="59"/>
      <c r="I21" s="59"/>
      <c r="J21" s="60"/>
    </row>
    <row r="23" spans="1:10" x14ac:dyDescent="0.25">
      <c r="A23" s="49" t="s">
        <v>38</v>
      </c>
      <c r="B23" s="50"/>
      <c r="C23" s="50"/>
      <c r="D23" s="50"/>
      <c r="E23" s="50"/>
      <c r="F23" s="51"/>
      <c r="G23" s="50" t="s">
        <v>39</v>
      </c>
      <c r="H23" s="50"/>
      <c r="I23" s="51"/>
    </row>
    <row r="24" spans="1:10" x14ac:dyDescent="0.25">
      <c r="A24" s="4" t="s">
        <v>40</v>
      </c>
      <c r="B24" s="4" t="s">
        <v>41</v>
      </c>
      <c r="C24" s="4" t="s">
        <v>42</v>
      </c>
      <c r="D24" s="4" t="s">
        <v>43</v>
      </c>
      <c r="E24" s="4" t="s">
        <v>44</v>
      </c>
      <c r="F24" s="4" t="s">
        <v>45</v>
      </c>
      <c r="G24" s="4" t="s">
        <v>46</v>
      </c>
      <c r="H24" s="4" t="s">
        <v>47</v>
      </c>
      <c r="I24" s="4" t="s">
        <v>48</v>
      </c>
    </row>
    <row r="25" spans="1:10" x14ac:dyDescent="0.25">
      <c r="A25" s="5" t="s">
        <v>49</v>
      </c>
      <c r="B25" s="6" t="s">
        <v>50</v>
      </c>
      <c r="C25" s="7">
        <v>0.4</v>
      </c>
      <c r="D25" s="8">
        <v>0</v>
      </c>
      <c r="E25" s="9">
        <v>0</v>
      </c>
      <c r="F25" s="10">
        <v>0</v>
      </c>
      <c r="G25" s="11">
        <f>SUM(C25*D25)</f>
        <v>0</v>
      </c>
      <c r="H25" s="11">
        <f>SUM(E25*C25)</f>
        <v>0</v>
      </c>
      <c r="I25" s="12">
        <f>SUM(F25*C25)</f>
        <v>0</v>
      </c>
    </row>
    <row r="26" spans="1:10" x14ac:dyDescent="0.25">
      <c r="A26" s="13" t="s">
        <v>49</v>
      </c>
      <c r="B26" s="14" t="s">
        <v>51</v>
      </c>
      <c r="C26" s="15">
        <v>0.33</v>
      </c>
      <c r="D26" s="16">
        <v>0</v>
      </c>
      <c r="E26" s="17">
        <v>0</v>
      </c>
      <c r="F26" s="18">
        <v>0</v>
      </c>
      <c r="G26" s="19">
        <f t="shared" ref="G26:G28" si="0">SUM(C26*D26)</f>
        <v>0</v>
      </c>
      <c r="H26" s="19">
        <f t="shared" ref="H26:H28" si="1">SUM(E26*C26)</f>
        <v>0</v>
      </c>
      <c r="I26" s="20">
        <f>SUM(F26*C26)</f>
        <v>0</v>
      </c>
    </row>
    <row r="27" spans="1:10" x14ac:dyDescent="0.25">
      <c r="A27" s="13" t="s">
        <v>52</v>
      </c>
      <c r="B27" s="14" t="s">
        <v>53</v>
      </c>
      <c r="C27" s="15">
        <v>0.12</v>
      </c>
      <c r="D27" s="16">
        <v>0</v>
      </c>
      <c r="E27" s="17">
        <v>0</v>
      </c>
      <c r="F27" s="18">
        <v>0</v>
      </c>
      <c r="G27" s="19">
        <f t="shared" si="0"/>
        <v>0</v>
      </c>
      <c r="H27" s="19">
        <f t="shared" si="1"/>
        <v>0</v>
      </c>
      <c r="I27" s="20">
        <f>SUM(F27*C27)</f>
        <v>0</v>
      </c>
    </row>
    <row r="28" spans="1:10" x14ac:dyDescent="0.25">
      <c r="A28" s="13" t="s">
        <v>54</v>
      </c>
      <c r="B28" s="14" t="s">
        <v>55</v>
      </c>
      <c r="C28" s="15">
        <v>0.15</v>
      </c>
      <c r="D28" s="16">
        <v>0</v>
      </c>
      <c r="E28" s="17">
        <v>0</v>
      </c>
      <c r="F28" s="18">
        <v>0</v>
      </c>
      <c r="G28" s="19">
        <f t="shared" si="0"/>
        <v>0</v>
      </c>
      <c r="H28" s="19">
        <f t="shared" si="1"/>
        <v>0</v>
      </c>
      <c r="I28" s="20">
        <f>SUM(F28*C28)</f>
        <v>0</v>
      </c>
    </row>
    <row r="29" spans="1:10" x14ac:dyDescent="0.25">
      <c r="A29" s="21"/>
      <c r="B29" s="22"/>
      <c r="C29" s="23">
        <f>SUM(C25:C28)</f>
        <v>1</v>
      </c>
      <c r="D29" s="24"/>
      <c r="E29" s="24"/>
      <c r="F29" s="24"/>
      <c r="G29" s="25">
        <f t="shared" ref="G29:I29" si="2">SUM(G25:G28)</f>
        <v>0</v>
      </c>
      <c r="H29" s="25">
        <f t="shared" si="2"/>
        <v>0</v>
      </c>
      <c r="I29" s="25">
        <f t="shared" si="2"/>
        <v>0</v>
      </c>
    </row>
  </sheetData>
  <mergeCells count="83">
    <mergeCell ref="A3:B3"/>
    <mergeCell ref="C3:D3"/>
    <mergeCell ref="F3:G3"/>
    <mergeCell ref="H3:J3"/>
    <mergeCell ref="A1:J1"/>
    <mergeCell ref="A2:B2"/>
    <mergeCell ref="C2:D2"/>
    <mergeCell ref="F2:G2"/>
    <mergeCell ref="H2:J2"/>
    <mergeCell ref="A4:B4"/>
    <mergeCell ref="C4:D4"/>
    <mergeCell ref="F4:G4"/>
    <mergeCell ref="H4:J4"/>
    <mergeCell ref="A5:B5"/>
    <mergeCell ref="C5:D5"/>
    <mergeCell ref="F5:G5"/>
    <mergeCell ref="H5:J5"/>
    <mergeCell ref="A6:B6"/>
    <mergeCell ref="C6:D6"/>
    <mergeCell ref="F6:G6"/>
    <mergeCell ref="H6:J6"/>
    <mergeCell ref="A7:B7"/>
    <mergeCell ref="C7:D7"/>
    <mergeCell ref="F7:G7"/>
    <mergeCell ref="H7:J7"/>
    <mergeCell ref="A8:B8"/>
    <mergeCell ref="C8:D8"/>
    <mergeCell ref="F8:G8"/>
    <mergeCell ref="H8:J8"/>
    <mergeCell ref="A9:B9"/>
    <mergeCell ref="C9:D9"/>
    <mergeCell ref="F9:G9"/>
    <mergeCell ref="H9:J9"/>
    <mergeCell ref="A10:B10"/>
    <mergeCell ref="C10:D10"/>
    <mergeCell ref="F10:G10"/>
    <mergeCell ref="H10:J10"/>
    <mergeCell ref="A11:B11"/>
    <mergeCell ref="C11:D11"/>
    <mergeCell ref="F11:G11"/>
    <mergeCell ref="H11:J11"/>
    <mergeCell ref="A12:B12"/>
    <mergeCell ref="C12:D12"/>
    <mergeCell ref="F12:G12"/>
    <mergeCell ref="H12:J12"/>
    <mergeCell ref="A13:B13"/>
    <mergeCell ref="C13:D13"/>
    <mergeCell ref="F13:G13"/>
    <mergeCell ref="H13:J13"/>
    <mergeCell ref="A14:B14"/>
    <mergeCell ref="C14:D14"/>
    <mergeCell ref="F14:G14"/>
    <mergeCell ref="H14:J14"/>
    <mergeCell ref="A15:B15"/>
    <mergeCell ref="C15:D15"/>
    <mergeCell ref="F15:G15"/>
    <mergeCell ref="H15:J15"/>
    <mergeCell ref="A16:B16"/>
    <mergeCell ref="C16:D16"/>
    <mergeCell ref="F16:G16"/>
    <mergeCell ref="H16:J16"/>
    <mergeCell ref="A17:B17"/>
    <mergeCell ref="C17:D17"/>
    <mergeCell ref="F17:G17"/>
    <mergeCell ref="H17:J17"/>
    <mergeCell ref="A18:B18"/>
    <mergeCell ref="C18:D18"/>
    <mergeCell ref="F18:G18"/>
    <mergeCell ref="H18:J18"/>
    <mergeCell ref="A19:B19"/>
    <mergeCell ref="C19:D19"/>
    <mergeCell ref="F19:G19"/>
    <mergeCell ref="H19:J19"/>
    <mergeCell ref="A23:F23"/>
    <mergeCell ref="G23:I23"/>
    <mergeCell ref="A20:B20"/>
    <mergeCell ref="C20:D20"/>
    <mergeCell ref="F20:G20"/>
    <mergeCell ref="H20:J20"/>
    <mergeCell ref="A21:B21"/>
    <mergeCell ref="C21:D21"/>
    <mergeCell ref="F21:G21"/>
    <mergeCell ref="H21:J21"/>
  </mergeCells>
  <dataValidations count="1">
    <dataValidation type="list" allowBlank="1" showInputMessage="1" showErrorMessage="1" sqref="E3:E21" xr:uid="{230DFEDA-C13F-408E-998E-0FD56A98A0D7}">
      <formula1>$N$3:$N$5</formula1>
    </dataValidation>
  </dataValidations>
  <pageMargins left="0.7" right="0.7" top="0.75" bottom="0.75" header="0.3" footer="0.3"/>
  <pageSetup orientation="portrait"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F37C6E-0014-4F45-934D-6D3D159C7EF3}">
  <dimension ref="A1:T22"/>
  <sheetViews>
    <sheetView showGridLines="0" tabSelected="1" zoomScaleNormal="100" workbookViewId="0">
      <selection activeCell="Q16" sqref="Q16"/>
    </sheetView>
  </sheetViews>
  <sheetFormatPr defaultColWidth="9.140625" defaultRowHeight="15" x14ac:dyDescent="0.25"/>
  <cols>
    <col min="1" max="1" width="5.5703125" style="1" customWidth="1"/>
    <col min="2" max="2" width="14" style="1" customWidth="1"/>
    <col min="3" max="3" width="10.28515625" style="1" customWidth="1"/>
    <col min="4" max="4" width="7.140625" style="1" customWidth="1"/>
    <col min="5" max="5" width="16.28515625" style="1" customWidth="1"/>
    <col min="6" max="6" width="9.5703125" style="1" customWidth="1"/>
    <col min="7" max="7" width="10.140625" style="1" customWidth="1"/>
    <col min="8" max="8" width="8.85546875" style="1" customWidth="1"/>
    <col min="9" max="9" width="8.85546875" style="1" bestFit="1" customWidth="1"/>
    <col min="10" max="10" width="46.7109375" style="1" customWidth="1"/>
    <col min="11" max="11" width="9.5703125" style="1" bestFit="1" customWidth="1"/>
    <col min="12" max="12" width="9.140625" style="1"/>
    <col min="13" max="13" width="22.42578125" style="1" customWidth="1"/>
    <col min="14" max="14" width="9.140625" style="1"/>
    <col min="15" max="15" width="9.28515625" style="1" customWidth="1"/>
    <col min="16" max="16" width="10.85546875" style="1" customWidth="1"/>
    <col min="17" max="17" width="10" style="1" customWidth="1"/>
    <col min="18" max="18" width="9.140625" style="1"/>
    <col min="19" max="19" width="10.85546875" style="1" customWidth="1"/>
    <col min="20" max="20" width="12.85546875" style="1" bestFit="1" customWidth="1"/>
    <col min="21" max="16384" width="9.140625" style="1"/>
  </cols>
  <sheetData>
    <row r="1" spans="1:20" ht="14.25" customHeight="1" x14ac:dyDescent="0.25">
      <c r="A1" s="96" t="s">
        <v>56</v>
      </c>
      <c r="B1" s="97"/>
      <c r="C1" s="97"/>
      <c r="D1" s="97"/>
      <c r="E1" s="97"/>
      <c r="F1" s="97"/>
      <c r="G1" s="97"/>
      <c r="H1" s="97"/>
      <c r="I1" s="97"/>
      <c r="J1" s="97"/>
    </row>
    <row r="2" spans="1:20" ht="24.75" customHeight="1" x14ac:dyDescent="0.25">
      <c r="A2" s="98" t="s">
        <v>1</v>
      </c>
      <c r="B2" s="99"/>
      <c r="C2" s="98" t="s">
        <v>2</v>
      </c>
      <c r="D2" s="99"/>
      <c r="E2" s="33" t="s">
        <v>3</v>
      </c>
      <c r="F2" s="100" t="s">
        <v>4</v>
      </c>
      <c r="G2" s="101"/>
      <c r="H2" s="100" t="s">
        <v>5</v>
      </c>
      <c r="I2" s="102"/>
      <c r="J2" s="101"/>
      <c r="L2" s="81" t="s">
        <v>38</v>
      </c>
      <c r="M2" s="82"/>
      <c r="N2" s="82"/>
      <c r="O2" s="82"/>
      <c r="P2" s="82"/>
      <c r="Q2" s="83"/>
      <c r="R2" s="82" t="s">
        <v>39</v>
      </c>
      <c r="S2" s="82"/>
      <c r="T2" s="83"/>
    </row>
    <row r="3" spans="1:20" ht="31.9" customHeight="1" x14ac:dyDescent="0.25">
      <c r="A3" s="91">
        <v>2</v>
      </c>
      <c r="B3" s="92"/>
      <c r="C3" s="93" t="s">
        <v>91</v>
      </c>
      <c r="D3" s="92"/>
      <c r="E3" s="48" t="s">
        <v>70</v>
      </c>
      <c r="F3" s="106" t="s">
        <v>72</v>
      </c>
      <c r="G3" s="109"/>
      <c r="H3" s="106"/>
      <c r="I3" s="107"/>
      <c r="J3" s="108"/>
      <c r="L3" s="37" t="s">
        <v>40</v>
      </c>
      <c r="M3" s="37" t="s">
        <v>41</v>
      </c>
      <c r="N3" s="37" t="s">
        <v>42</v>
      </c>
      <c r="O3" s="37" t="s">
        <v>58</v>
      </c>
      <c r="P3" s="37" t="s">
        <v>59</v>
      </c>
      <c r="Q3" s="37" t="s">
        <v>60</v>
      </c>
      <c r="R3" s="37" t="s">
        <v>58</v>
      </c>
      <c r="S3" s="37" t="s">
        <v>59</v>
      </c>
      <c r="T3" s="37" t="s">
        <v>60</v>
      </c>
    </row>
    <row r="4" spans="1:20" ht="34.15" customHeight="1" x14ac:dyDescent="0.25">
      <c r="A4" s="94" t="s">
        <v>84</v>
      </c>
      <c r="B4" s="95"/>
      <c r="C4" s="103" t="s">
        <v>61</v>
      </c>
      <c r="D4" s="103"/>
      <c r="E4" s="34" t="s">
        <v>70</v>
      </c>
      <c r="F4" s="84" t="s">
        <v>73</v>
      </c>
      <c r="G4" s="85"/>
      <c r="H4" s="84" t="s">
        <v>78</v>
      </c>
      <c r="I4" s="86"/>
      <c r="J4" s="87"/>
      <c r="L4" s="38" t="s">
        <v>49</v>
      </c>
      <c r="M4" s="39" t="s">
        <v>50</v>
      </c>
      <c r="N4" s="40">
        <v>0.35</v>
      </c>
      <c r="O4" s="114">
        <v>5</v>
      </c>
      <c r="P4" s="116">
        <v>5</v>
      </c>
      <c r="Q4" s="117">
        <v>5</v>
      </c>
      <c r="R4" s="110">
        <f>SUM(N4*O4)/5</f>
        <v>0.35</v>
      </c>
      <c r="S4" s="112">
        <f t="shared" ref="S4:S7" si="0">SUM(P4*N4)/5</f>
        <v>0.35</v>
      </c>
      <c r="T4" s="111">
        <f>SUM(Q4*N4)/5</f>
        <v>0.35</v>
      </c>
    </row>
    <row r="5" spans="1:20" ht="30.6" customHeight="1" x14ac:dyDescent="0.25">
      <c r="A5" s="79" t="s">
        <v>85</v>
      </c>
      <c r="B5" s="80"/>
      <c r="C5" s="104" t="s">
        <v>62</v>
      </c>
      <c r="D5" s="104"/>
      <c r="E5" s="35" t="s">
        <v>71</v>
      </c>
      <c r="F5" s="88" t="s">
        <v>74</v>
      </c>
      <c r="G5" s="105"/>
      <c r="H5" s="88" t="s">
        <v>79</v>
      </c>
      <c r="I5" s="89"/>
      <c r="J5" s="90"/>
      <c r="L5" s="41" t="s">
        <v>49</v>
      </c>
      <c r="M5" s="42" t="s">
        <v>51</v>
      </c>
      <c r="N5" s="43">
        <v>0.25</v>
      </c>
      <c r="O5" s="115">
        <v>5</v>
      </c>
      <c r="P5" s="118">
        <v>5</v>
      </c>
      <c r="Q5" s="119">
        <v>5</v>
      </c>
      <c r="R5" s="110">
        <f t="shared" ref="R5:R8" si="1">SUM(N5*O5)/5</f>
        <v>0.25</v>
      </c>
      <c r="S5" s="112">
        <f t="shared" si="0"/>
        <v>0.25</v>
      </c>
      <c r="T5" s="113">
        <f t="shared" ref="T5:T8" si="2">SUM(Q5*N5)/5</f>
        <v>0.25</v>
      </c>
    </row>
    <row r="6" spans="1:20" ht="30.6" customHeight="1" x14ac:dyDescent="0.25">
      <c r="A6" s="94" t="s">
        <v>85</v>
      </c>
      <c r="B6" s="95"/>
      <c r="C6" s="103" t="s">
        <v>63</v>
      </c>
      <c r="D6" s="103"/>
      <c r="E6" s="34" t="s">
        <v>71</v>
      </c>
      <c r="F6" s="84" t="s">
        <v>92</v>
      </c>
      <c r="G6" s="85"/>
      <c r="H6" s="84" t="s">
        <v>80</v>
      </c>
      <c r="I6" s="86"/>
      <c r="J6" s="87"/>
      <c r="L6" s="41" t="s">
        <v>49</v>
      </c>
      <c r="M6" s="42" t="s">
        <v>57</v>
      </c>
      <c r="N6" s="43">
        <v>0.14000000000000001</v>
      </c>
      <c r="O6" s="115">
        <v>5</v>
      </c>
      <c r="P6" s="118">
        <v>5</v>
      </c>
      <c r="Q6" s="119">
        <v>5</v>
      </c>
      <c r="R6" s="110">
        <f t="shared" si="1"/>
        <v>0.14000000000000001</v>
      </c>
      <c r="S6" s="112">
        <f t="shared" si="0"/>
        <v>0.14000000000000001</v>
      </c>
      <c r="T6" s="113">
        <f t="shared" si="2"/>
        <v>0.14000000000000001</v>
      </c>
    </row>
    <row r="7" spans="1:20" ht="28.15" customHeight="1" x14ac:dyDescent="0.25">
      <c r="A7" s="79" t="s">
        <v>86</v>
      </c>
      <c r="B7" s="80"/>
      <c r="C7" s="104" t="s">
        <v>64</v>
      </c>
      <c r="D7" s="104"/>
      <c r="E7" s="35" t="s">
        <v>71</v>
      </c>
      <c r="F7" s="88" t="s">
        <v>75</v>
      </c>
      <c r="G7" s="105"/>
      <c r="H7" s="88" t="s">
        <v>81</v>
      </c>
      <c r="I7" s="89"/>
      <c r="J7" s="90"/>
      <c r="L7" s="41" t="s">
        <v>52</v>
      </c>
      <c r="M7" s="42" t="s">
        <v>53</v>
      </c>
      <c r="N7" s="43">
        <v>0.12</v>
      </c>
      <c r="O7" s="115">
        <v>5</v>
      </c>
      <c r="P7" s="118">
        <v>5</v>
      </c>
      <c r="Q7" s="119">
        <v>5</v>
      </c>
      <c r="R7" s="110">
        <f t="shared" si="1"/>
        <v>0.12</v>
      </c>
      <c r="S7" s="112">
        <f t="shared" si="0"/>
        <v>0.12</v>
      </c>
      <c r="T7" s="113">
        <f t="shared" si="2"/>
        <v>0.12</v>
      </c>
    </row>
    <row r="8" spans="1:20" ht="27" customHeight="1" x14ac:dyDescent="0.25">
      <c r="A8" s="94" t="s">
        <v>87</v>
      </c>
      <c r="B8" s="95"/>
      <c r="C8" s="103" t="s">
        <v>65</v>
      </c>
      <c r="D8" s="103"/>
      <c r="E8" s="34" t="s">
        <v>69</v>
      </c>
      <c r="F8" s="84" t="s">
        <v>73</v>
      </c>
      <c r="G8" s="85"/>
      <c r="H8" s="84" t="s">
        <v>93</v>
      </c>
      <c r="I8" s="86"/>
      <c r="J8" s="87"/>
      <c r="K8" s="3"/>
      <c r="L8" s="41" t="s">
        <v>54</v>
      </c>
      <c r="M8" s="42" t="s">
        <v>55</v>
      </c>
      <c r="N8" s="43">
        <v>0.14000000000000001</v>
      </c>
      <c r="O8" s="115">
        <v>5</v>
      </c>
      <c r="P8" s="118">
        <v>5</v>
      </c>
      <c r="Q8" s="119">
        <v>5</v>
      </c>
      <c r="R8" s="110">
        <f t="shared" si="1"/>
        <v>0.14000000000000001</v>
      </c>
      <c r="S8" s="112">
        <f>SUM(P8*N8)/5</f>
        <v>0.14000000000000001</v>
      </c>
      <c r="T8" s="113">
        <f t="shared" si="2"/>
        <v>0.14000000000000001</v>
      </c>
    </row>
    <row r="9" spans="1:20" ht="25.9" customHeight="1" x14ac:dyDescent="0.25">
      <c r="A9" s="79" t="s">
        <v>88</v>
      </c>
      <c r="B9" s="80"/>
      <c r="C9" s="104" t="s">
        <v>66</v>
      </c>
      <c r="D9" s="104"/>
      <c r="E9" s="35" t="s">
        <v>69</v>
      </c>
      <c r="F9" s="88" t="s">
        <v>73</v>
      </c>
      <c r="G9" s="105"/>
      <c r="H9" s="88" t="s">
        <v>82</v>
      </c>
      <c r="I9" s="89"/>
      <c r="J9" s="90"/>
      <c r="L9" s="44"/>
      <c r="M9" s="45"/>
      <c r="N9" s="46">
        <f>SUM(N4:N8)</f>
        <v>1</v>
      </c>
      <c r="O9" s="47"/>
      <c r="P9" s="47"/>
      <c r="Q9" s="47"/>
      <c r="R9" s="120">
        <f t="shared" ref="R9:T9" si="3">SUM(R4:R8)</f>
        <v>1</v>
      </c>
      <c r="S9" s="120">
        <f t="shared" si="3"/>
        <v>1</v>
      </c>
      <c r="T9" s="120">
        <f t="shared" si="3"/>
        <v>1</v>
      </c>
    </row>
    <row r="10" spans="1:20" ht="37.9" customHeight="1" x14ac:dyDescent="0.25">
      <c r="A10" s="94" t="s">
        <v>89</v>
      </c>
      <c r="B10" s="95"/>
      <c r="C10" s="103" t="s">
        <v>67</v>
      </c>
      <c r="D10" s="103"/>
      <c r="E10" s="34" t="s">
        <v>69</v>
      </c>
      <c r="F10" s="84" t="s">
        <v>76</v>
      </c>
      <c r="G10" s="85"/>
      <c r="H10" s="84" t="s">
        <v>94</v>
      </c>
      <c r="I10" s="86"/>
      <c r="J10" s="87"/>
    </row>
    <row r="11" spans="1:20" ht="30" customHeight="1" x14ac:dyDescent="0.25">
      <c r="A11" s="79" t="s">
        <v>90</v>
      </c>
      <c r="B11" s="80"/>
      <c r="C11" s="104" t="s">
        <v>68</v>
      </c>
      <c r="D11" s="104"/>
      <c r="E11" s="35" t="s">
        <v>69</v>
      </c>
      <c r="F11" s="88" t="s">
        <v>77</v>
      </c>
      <c r="G11" s="105"/>
      <c r="H11" s="88" t="s">
        <v>83</v>
      </c>
      <c r="I11" s="89"/>
      <c r="J11" s="90"/>
    </row>
    <row r="12" spans="1:20" x14ac:dyDescent="0.25">
      <c r="A12" s="36"/>
      <c r="B12" s="36"/>
      <c r="C12" s="36"/>
      <c r="D12" s="36"/>
      <c r="E12" s="36"/>
      <c r="F12" s="36"/>
      <c r="G12" s="36"/>
      <c r="H12" s="36"/>
      <c r="I12" s="36"/>
      <c r="J12" s="36"/>
    </row>
    <row r="13" spans="1:20" x14ac:dyDescent="0.25">
      <c r="J13" s="36"/>
    </row>
    <row r="14" spans="1:20" x14ac:dyDescent="0.25">
      <c r="J14" s="36"/>
    </row>
    <row r="15" spans="1:20" x14ac:dyDescent="0.25">
      <c r="J15" s="36"/>
    </row>
    <row r="16" spans="1:20" x14ac:dyDescent="0.25">
      <c r="J16" s="36"/>
    </row>
    <row r="17" spans="10:20" x14ac:dyDescent="0.25">
      <c r="J17" s="36"/>
      <c r="T17" s="121">
        <v>0</v>
      </c>
    </row>
    <row r="18" spans="10:20" x14ac:dyDescent="0.25">
      <c r="J18" s="36"/>
      <c r="T18" s="121">
        <v>1</v>
      </c>
    </row>
    <row r="19" spans="10:20" x14ac:dyDescent="0.25">
      <c r="J19" s="36"/>
      <c r="T19" s="121">
        <v>2</v>
      </c>
    </row>
    <row r="20" spans="10:20" x14ac:dyDescent="0.25">
      <c r="J20" s="36"/>
      <c r="T20" s="121">
        <v>3</v>
      </c>
    </row>
    <row r="21" spans="10:20" x14ac:dyDescent="0.25">
      <c r="T21" s="121">
        <v>4</v>
      </c>
    </row>
    <row r="22" spans="10:20" x14ac:dyDescent="0.25">
      <c r="T22" s="121">
        <v>5</v>
      </c>
    </row>
  </sheetData>
  <mergeCells count="43">
    <mergeCell ref="F11:G11"/>
    <mergeCell ref="H4:J4"/>
    <mergeCell ref="H3:J3"/>
    <mergeCell ref="H11:J11"/>
    <mergeCell ref="H10:J10"/>
    <mergeCell ref="H9:J9"/>
    <mergeCell ref="H8:J8"/>
    <mergeCell ref="H7:J7"/>
    <mergeCell ref="F3:G3"/>
    <mergeCell ref="C11:D11"/>
    <mergeCell ref="C10:D10"/>
    <mergeCell ref="C9:D9"/>
    <mergeCell ref="C8:D8"/>
    <mergeCell ref="C7:D7"/>
    <mergeCell ref="C6:D6"/>
    <mergeCell ref="C5:D5"/>
    <mergeCell ref="C4:D4"/>
    <mergeCell ref="F9:G9"/>
    <mergeCell ref="F8:G8"/>
    <mergeCell ref="F7:G7"/>
    <mergeCell ref="F6:G6"/>
    <mergeCell ref="F5:G5"/>
    <mergeCell ref="A1:J1"/>
    <mergeCell ref="A2:B2"/>
    <mergeCell ref="C2:D2"/>
    <mergeCell ref="F2:G2"/>
    <mergeCell ref="H2:J2"/>
    <mergeCell ref="A11:B11"/>
    <mergeCell ref="L2:Q2"/>
    <mergeCell ref="R2:T2"/>
    <mergeCell ref="F10:G10"/>
    <mergeCell ref="H6:J6"/>
    <mergeCell ref="H5:J5"/>
    <mergeCell ref="A3:B3"/>
    <mergeCell ref="C3:D3"/>
    <mergeCell ref="A4:B4"/>
    <mergeCell ref="A5:B5"/>
    <mergeCell ref="A6:B6"/>
    <mergeCell ref="A7:B7"/>
    <mergeCell ref="A8:B8"/>
    <mergeCell ref="A9:B9"/>
    <mergeCell ref="A10:B10"/>
    <mergeCell ref="F4:G4"/>
  </mergeCells>
  <dataValidations count="1">
    <dataValidation type="list" allowBlank="1" showInputMessage="1" showErrorMessage="1" sqref="O4:Q8" xr:uid="{0F0E88B7-A786-4B8B-9FBB-B18A89ECBBA3}">
      <formula1>$T$17:$T$22</formula1>
    </dataValidation>
  </dataValidations>
  <pageMargins left="0.7" right="0.7" top="0.75" bottom="0.75" header="0.3" footer="0.3"/>
  <pageSetup orientation="portrait"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MakeBuy Design</vt:lpstr>
      <vt:lpstr>MakeBuy Site Utilities</vt:lpstr>
      <vt:lpstr>MakeBuy Site Development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blazt</dc:creator>
  <cp:lastModifiedBy>Joel Jacobson</cp:lastModifiedBy>
  <dcterms:created xsi:type="dcterms:W3CDTF">2019-01-27T04:57:06Z</dcterms:created>
  <dcterms:modified xsi:type="dcterms:W3CDTF">2024-08-13T15:43:35Z</dcterms:modified>
</cp:coreProperties>
</file>